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givallavalitsus-my.sharepoint.com/personal/inge_mulgivald_ee/Documents/Töölaud/2026.03.25_Vallavolikogu_istung/"/>
    </mc:Choice>
  </mc:AlternateContent>
  <xr:revisionPtr revIDLastSave="0" documentId="8_{BF7F87E7-9B39-462E-9832-5EFA2FA3DC04}" xr6:coauthVersionLast="47" xr6:coauthVersionMax="47" xr10:uidLastSave="{00000000-0000-0000-0000-000000000000}"/>
  <bookViews>
    <workbookView xWindow="-120" yWindow="-120" windowWidth="29040" windowHeight="15720" xr2:uid="{F8FCFCED-9A72-42CB-85E6-8CB7305FAE91}"/>
  </bookViews>
  <sheets>
    <sheet name="Mulgi teehoiukava 2026-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1" l="1"/>
  <c r="J57" i="1" s="1"/>
  <c r="I54" i="1"/>
  <c r="I57" i="1" s="1"/>
  <c r="H54" i="1" l="1"/>
  <c r="H57" i="1" s="1"/>
  <c r="G54" i="1"/>
  <c r="G57" i="1" s="1"/>
</calcChain>
</file>

<file path=xl/sharedStrings.xml><?xml version="1.0" encoding="utf-8"?>
<sst xmlns="http://schemas.openxmlformats.org/spreadsheetml/2006/main" count="108" uniqueCount="91">
  <si>
    <t>Tee nr</t>
  </si>
  <si>
    <t>Tee nimetus</t>
  </si>
  <si>
    <t>Tööde kirjeldus</t>
  </si>
  <si>
    <t>Tee pikkus km</t>
  </si>
  <si>
    <t>Tee laius m</t>
  </si>
  <si>
    <t>1 kordne pindamine graniidiga</t>
  </si>
  <si>
    <t>Abja-Paluoja, Raudtee tn</t>
  </si>
  <si>
    <t xml:space="preserve">Abja-Vanamõisa küla, Abja-Laatre tee </t>
  </si>
  <si>
    <t>Abja-Paluoja, Lille tn</t>
  </si>
  <si>
    <t>Purustatud kruusa pealevedu</t>
  </si>
  <si>
    <t>Abja-Paluoja, Kangru tn</t>
  </si>
  <si>
    <t>Abja-Paluoja, Järve tn</t>
  </si>
  <si>
    <t>Kõnnitee ehitamine Paluoja järve ääres (alates Põhja tn)</t>
  </si>
  <si>
    <t>48001:001:1023</t>
  </si>
  <si>
    <t>Abja-Paluoja, Põhja tn 11a</t>
  </si>
  <si>
    <t xml:space="preserve">Kamara küla, Ritsi tee </t>
  </si>
  <si>
    <t>Aluse ehitamine ja tee asfalteerimine</t>
  </si>
  <si>
    <t xml:space="preserve">Laatre küla, Raatsi tee </t>
  </si>
  <si>
    <t>Teepeenarde planeerimine, purustatud kruusa pealevedu</t>
  </si>
  <si>
    <t>10701:002:0024</t>
  </si>
  <si>
    <t>Abja-Paluoja, Valga-Uulu mnt</t>
  </si>
  <si>
    <t>Abja-Paluoja Valga-Uulu mnt rekonstrueerimisega kaasavad tööd Mulgi vallale</t>
  </si>
  <si>
    <t>Karksi-Nuia, Loigu tn</t>
  </si>
  <si>
    <t>Tee aluskihi ehitamine ja 2,5 kordne pindamine graniidiga.</t>
  </si>
  <si>
    <t xml:space="preserve">Äriküla, Lannu-Nahkru-Sõrmuse tee </t>
  </si>
  <si>
    <t>Tee osaline rekonstrueerimine, teepeenarde koorimine, purustatud kruusa pealevedu</t>
  </si>
  <si>
    <t>Karksi-Nuia, Tööstuse tn</t>
  </si>
  <si>
    <t>Osaline rekonstrueerimine, tee freesimine, aluskihi ette valmistamine ja asfalteerimine, truubi ehitamine</t>
  </si>
  <si>
    <t>Teepeenarde koorimine, kraavide kaevamine, purustatud kruusa pealevedu</t>
  </si>
  <si>
    <t>48001:001:0982</t>
  </si>
  <si>
    <t>28701:002:0086 28701:002:0087 28701:002:0085</t>
  </si>
  <si>
    <t>Karksi-Nuia, Tartu mnt 63, 65, 67</t>
  </si>
  <si>
    <t>Uuelt tänavalt kinnistule juurdepääsu sissesõidutee ehitamine, aluskihi ette valmistamine ja asfalteerimine</t>
  </si>
  <si>
    <t>Katte osaline freesimine, purustatud kruusa pealevedu</t>
  </si>
  <si>
    <t>Halliste alevik, Piiri tn</t>
  </si>
  <si>
    <t>2,5 kordne pindamine graniidiga</t>
  </si>
  <si>
    <t>2,5 kordne pindamine graniidiga koos aluse ehitusega</t>
  </si>
  <si>
    <t>Halliste alevik, Männi tn</t>
  </si>
  <si>
    <t>Halliste alevik, Tehnika tn</t>
  </si>
  <si>
    <t xml:space="preserve">Halliste alevik, Kitzbergi tn </t>
  </si>
  <si>
    <t>Halliste alevik, Kaare tn</t>
  </si>
  <si>
    <t>19201:001:0420</t>
  </si>
  <si>
    <t>Õisu alevik, Ringi tn 4</t>
  </si>
  <si>
    <t>Kõnnitee aluse ehitamine, asfaltkatte ehitamine</t>
  </si>
  <si>
    <t>Mõisaküla, Heki tn</t>
  </si>
  <si>
    <t>2,5 kordne mustkatte pindamine graniidiga</t>
  </si>
  <si>
    <t>Mõisaküla, Viljandi tn</t>
  </si>
  <si>
    <t>Mõisaküla, Hommiku tn</t>
  </si>
  <si>
    <t>Mõisaküla, Soo tn</t>
  </si>
  <si>
    <t>Mulgi valla teehoiukava maksumus kokku:</t>
  </si>
  <si>
    <t>Investeeringute koondsumma aastate lõikes kokku:</t>
  </si>
  <si>
    <t>Teede tänavate remont ja hooldus, avalike alade puhastus:</t>
  </si>
  <si>
    <t>Eelarvestrateegias investeering:</t>
  </si>
  <si>
    <t>Jrk</t>
  </si>
  <si>
    <t>Juurdepääsutee ehitamine kinnistule</t>
  </si>
  <si>
    <t>Metsaküla, Vaikna talu juurdepääsutee remont</t>
  </si>
  <si>
    <t>Purustatud kruusa juurdevedu, teepeenarde koorimine</t>
  </si>
  <si>
    <t>2 kordne pindamine, profiili parandus</t>
  </si>
  <si>
    <t>2 kordne pindamine</t>
  </si>
  <si>
    <t>2 kordne pindamine, profiili parandus, 1330 m2</t>
  </si>
  <si>
    <t>Olemasoleva katte freesimine, profileerimine, 2,5 kordne pindamine graniidiga, truubi vahetus</t>
  </si>
  <si>
    <t>48001:001:0538, 10701:005:0030</t>
  </si>
  <si>
    <t xml:space="preserve">Estakaadi kinnistu juurdepääsutee projekteerimine ja ehitamine </t>
  </si>
  <si>
    <t>6000209, 6000211</t>
  </si>
  <si>
    <t>2,5 kordne pindamine graniidiga koos aluse ehitusega ja truubi vahetusega</t>
  </si>
  <si>
    <t>4900019, 4900013</t>
  </si>
  <si>
    <t xml:space="preserve">Purustatud kruusa pealevedu </t>
  </si>
  <si>
    <t>Olemasoleva mustkatte freesimine, profileerimine, 2,5 kordne pindamine graniidiga</t>
  </si>
  <si>
    <t>6000226, 6000224, 6000253</t>
  </si>
  <si>
    <t xml:space="preserve">Lisa 1                                                  Mulgi Vallavolikogu                                25. märtsi 2026. a määrusele nr </t>
  </si>
  <si>
    <t>Sademevee juhtimine Valga-Uulu mnt suunas</t>
  </si>
  <si>
    <t>Abja-Paluoja, Roopamäe tee</t>
  </si>
  <si>
    <t>Univere küla, Raudsepa talu tee</t>
  </si>
  <si>
    <t>Karksi-Nuia, Kooli I, Kooli II (AKG alajaama parkla, söökla parkla)</t>
  </si>
  <si>
    <t>Morna küla, Morna tee</t>
  </si>
  <si>
    <t>Hirmuküla, Sudiste-Hirmu tee</t>
  </si>
  <si>
    <t>Tuhalaane küla, Muri-Jõhviku-Tuhalaane tee</t>
  </si>
  <si>
    <t>Tuhalaane küla, Tuhalaane-Muri tee</t>
  </si>
  <si>
    <t>Karksi küla, Karksi-Turva-Liivaku tee</t>
  </si>
  <si>
    <t>Sudiste küla, Mäeküla kruusakarjääri tee</t>
  </si>
  <si>
    <t xml:space="preserve">Karksi-Nuia, Kivistiku, Põllu ja Väike tn </t>
  </si>
  <si>
    <t>Karksi-Nuia, Tiigi tn</t>
  </si>
  <si>
    <t>Polli küla, Talli tee</t>
  </si>
  <si>
    <t>Mõisaküla, Roheline tn</t>
  </si>
  <si>
    <t>Mõisaküla, Heinamaa tn</t>
  </si>
  <si>
    <t>Mõisaküla, Nurme tn, Posti tn L2</t>
  </si>
  <si>
    <t>Mõisaküla, Piiri tn</t>
  </si>
  <si>
    <t>Mõisaküla, Kase tn</t>
  </si>
  <si>
    <t>Karksi küla, Saekaatri-Kanala tee</t>
  </si>
  <si>
    <t>Polli küla, Metsaleeli-Saksaveski tee</t>
  </si>
  <si>
    <t>Lilli küla, Lilli-Silma 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</si>
</sst>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3" fontId="2" fillId="0" borderId="4" xfId="0" applyNumberFormat="1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166" fontId="2" fillId="0" borderId="4" xfId="0" applyNumberFormat="1" applyFont="1" applyBorder="1" applyAlignment="1">
      <alignment horizontal="center" vertical="top"/>
    </xf>
    <xf numFmtId="2" fontId="1" fillId="0" borderId="0" xfId="0" applyNumberFormat="1" applyFont="1" applyAlignment="1">
      <alignment horizontal="center" vertical="top" wrapText="1"/>
    </xf>
    <xf numFmtId="3" fontId="2" fillId="0" borderId="8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3" fillId="0" borderId="0" xfId="0" applyFont="1"/>
    <xf numFmtId="3" fontId="2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3" fontId="2" fillId="0" borderId="11" xfId="0" applyNumberFormat="1" applyFont="1" applyBorder="1" applyAlignment="1">
      <alignment horizontal="center" vertical="top"/>
    </xf>
    <xf numFmtId="0" fontId="2" fillId="0" borderId="9" xfId="0" applyFont="1" applyBorder="1"/>
    <xf numFmtId="0" fontId="1" fillId="0" borderId="0" xfId="0" applyFont="1" applyAlignment="1">
      <alignment vertical="top" wrapText="1"/>
    </xf>
    <xf numFmtId="0" fontId="2" fillId="0" borderId="5" xfId="0" applyFont="1" applyBorder="1"/>
    <xf numFmtId="0" fontId="2" fillId="0" borderId="18" xfId="0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164" fontId="2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15" xfId="0" applyFont="1" applyBorder="1" applyAlignment="1">
      <alignment horizontal="center" vertical="top"/>
    </xf>
    <xf numFmtId="0" fontId="1" fillId="0" borderId="2" xfId="0" applyFont="1" applyBorder="1"/>
    <xf numFmtId="0" fontId="2" fillId="0" borderId="4" xfId="0" applyFont="1" applyBorder="1" applyAlignment="1">
      <alignment horizontal="left" vertical="top"/>
    </xf>
    <xf numFmtId="3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2FDBD-BD87-4F70-9995-F21EF6FA5656}">
  <dimension ref="A2:T61"/>
  <sheetViews>
    <sheetView tabSelected="1" topLeftCell="B26" zoomScaleNormal="100" workbookViewId="0">
      <selection activeCell="G54" sqref="G54"/>
    </sheetView>
  </sheetViews>
  <sheetFormatPr defaultColWidth="9.140625" defaultRowHeight="15.75" x14ac:dyDescent="0.25"/>
  <cols>
    <col min="1" max="1" width="5.85546875" style="2" customWidth="1"/>
    <col min="2" max="2" width="18.5703125" style="24" customWidth="1"/>
    <col min="3" max="3" width="32.7109375" style="6" customWidth="1"/>
    <col min="4" max="4" width="46.28515625" style="6" customWidth="1"/>
    <col min="5" max="5" width="11.85546875" style="3" customWidth="1"/>
    <col min="6" max="6" width="8.85546875" style="2" customWidth="1"/>
    <col min="7" max="7" width="10" style="2" customWidth="1"/>
    <col min="8" max="8" width="9.7109375" style="2" customWidth="1"/>
    <col min="9" max="9" width="9.5703125" style="2" customWidth="1"/>
    <col min="10" max="10" width="10.7109375" style="4" customWidth="1"/>
    <col min="11" max="11" width="6.42578125" style="4" hidden="1" customWidth="1"/>
    <col min="12" max="12" width="1.140625" style="4" hidden="1" customWidth="1"/>
    <col min="13" max="13" width="5.5703125" style="4" customWidth="1"/>
    <col min="14" max="14" width="9.140625" style="4" customWidth="1"/>
    <col min="15" max="16384" width="9.140625" style="4"/>
  </cols>
  <sheetData>
    <row r="2" spans="1:15" ht="15.75" customHeight="1" x14ac:dyDescent="0.25">
      <c r="G2" s="60" t="s">
        <v>69</v>
      </c>
      <c r="H2" s="60"/>
      <c r="I2" s="60"/>
    </row>
    <row r="3" spans="1:15" x14ac:dyDescent="0.25">
      <c r="G3" s="60"/>
      <c r="H3" s="60"/>
      <c r="I3" s="60"/>
    </row>
    <row r="4" spans="1:15" x14ac:dyDescent="0.25">
      <c r="G4" s="60"/>
      <c r="H4" s="60"/>
      <c r="I4" s="60"/>
    </row>
    <row r="5" spans="1:15" x14ac:dyDescent="0.25">
      <c r="G5" s="60"/>
      <c r="H5" s="60"/>
      <c r="I5" s="60"/>
    </row>
    <row r="6" spans="1:15" ht="16.5" thickBot="1" x14ac:dyDescent="0.3">
      <c r="B6" s="30"/>
      <c r="C6" s="1"/>
      <c r="I6" s="5"/>
    </row>
    <row r="7" spans="1:15" ht="32.25" thickBot="1" x14ac:dyDescent="0.3">
      <c r="A7" s="11" t="s">
        <v>53</v>
      </c>
      <c r="B7" s="36" t="s">
        <v>0</v>
      </c>
      <c r="C7" s="7" t="s">
        <v>1</v>
      </c>
      <c r="D7" s="8" t="s">
        <v>2</v>
      </c>
      <c r="E7" s="9" t="s">
        <v>3</v>
      </c>
      <c r="F7" s="9" t="s">
        <v>4</v>
      </c>
      <c r="G7" s="11">
        <v>2026</v>
      </c>
      <c r="H7" s="11">
        <v>2027</v>
      </c>
      <c r="I7" s="34">
        <v>2028</v>
      </c>
      <c r="J7" s="54">
        <v>2029</v>
      </c>
    </row>
    <row r="8" spans="1:15" x14ac:dyDescent="0.25">
      <c r="A8" s="35">
        <v>1</v>
      </c>
      <c r="B8" s="40">
        <v>1050130</v>
      </c>
      <c r="C8" s="41" t="s">
        <v>6</v>
      </c>
      <c r="D8" s="41" t="s">
        <v>5</v>
      </c>
      <c r="E8" s="42">
        <v>0.64</v>
      </c>
      <c r="F8" s="43">
        <v>6.5</v>
      </c>
      <c r="G8" s="28">
        <v>23000</v>
      </c>
      <c r="H8" s="44"/>
      <c r="I8" s="43"/>
      <c r="J8" s="45"/>
      <c r="O8" s="46"/>
    </row>
    <row r="9" spans="1:15" ht="31.5" x14ac:dyDescent="0.25">
      <c r="A9" s="35">
        <v>2</v>
      </c>
      <c r="B9" s="37">
        <v>1050019</v>
      </c>
      <c r="C9" s="13" t="s">
        <v>7</v>
      </c>
      <c r="D9" s="12" t="s">
        <v>5</v>
      </c>
      <c r="E9" s="14">
        <v>2.7</v>
      </c>
      <c r="F9" s="15">
        <v>5</v>
      </c>
      <c r="G9" s="16"/>
      <c r="H9" s="32">
        <v>75000</v>
      </c>
      <c r="I9" s="15"/>
      <c r="J9" s="47"/>
      <c r="O9" s="6"/>
    </row>
    <row r="10" spans="1:15" x14ac:dyDescent="0.25">
      <c r="A10" s="35">
        <v>3</v>
      </c>
      <c r="B10" s="37">
        <v>1050115</v>
      </c>
      <c r="C10" s="12" t="s">
        <v>8</v>
      </c>
      <c r="D10" s="12" t="s">
        <v>5</v>
      </c>
      <c r="E10" s="14">
        <v>0.69699999999999995</v>
      </c>
      <c r="F10" s="15">
        <v>4</v>
      </c>
      <c r="G10" s="15"/>
      <c r="H10" s="32">
        <v>20500</v>
      </c>
      <c r="I10" s="15"/>
      <c r="J10" s="47"/>
    </row>
    <row r="11" spans="1:15" x14ac:dyDescent="0.25">
      <c r="A11" s="35">
        <v>4</v>
      </c>
      <c r="B11" s="37">
        <v>1050108</v>
      </c>
      <c r="C11" s="12" t="s">
        <v>10</v>
      </c>
      <c r="D11" s="12" t="s">
        <v>5</v>
      </c>
      <c r="E11" s="17">
        <v>0.85299999999999998</v>
      </c>
      <c r="F11" s="15">
        <v>5</v>
      </c>
      <c r="G11" s="16">
        <v>25000</v>
      </c>
      <c r="H11" s="32"/>
      <c r="I11" s="15"/>
      <c r="J11" s="47"/>
    </row>
    <row r="12" spans="1:15" ht="31.5" x14ac:dyDescent="0.25">
      <c r="A12" s="35">
        <v>5</v>
      </c>
      <c r="B12" s="37">
        <v>1050106</v>
      </c>
      <c r="C12" s="12" t="s">
        <v>11</v>
      </c>
      <c r="D12" s="13" t="s">
        <v>12</v>
      </c>
      <c r="E12" s="17">
        <v>0.2</v>
      </c>
      <c r="F12" s="19">
        <v>2</v>
      </c>
      <c r="G12" s="15"/>
      <c r="H12" s="33"/>
      <c r="I12" s="15"/>
      <c r="J12" s="57">
        <v>100000</v>
      </c>
    </row>
    <row r="13" spans="1:15" x14ac:dyDescent="0.25">
      <c r="A13" s="35">
        <v>6</v>
      </c>
      <c r="B13" s="37" t="s">
        <v>13</v>
      </c>
      <c r="C13" s="12" t="s">
        <v>14</v>
      </c>
      <c r="D13" s="12" t="s">
        <v>54</v>
      </c>
      <c r="E13" s="18">
        <v>0.05</v>
      </c>
      <c r="F13" s="15">
        <v>3</v>
      </c>
      <c r="G13" s="15">
        <v>3000</v>
      </c>
      <c r="H13" s="33"/>
      <c r="I13" s="15"/>
      <c r="J13" s="47"/>
    </row>
    <row r="14" spans="1:15" ht="31.5" x14ac:dyDescent="0.25">
      <c r="A14" s="35">
        <v>7</v>
      </c>
      <c r="B14" s="38" t="s">
        <v>61</v>
      </c>
      <c r="C14" s="12" t="s">
        <v>71</v>
      </c>
      <c r="D14" s="13" t="s">
        <v>62</v>
      </c>
      <c r="E14" s="18">
        <v>0.15</v>
      </c>
      <c r="F14" s="15">
        <v>5.5</v>
      </c>
      <c r="G14" s="15">
        <v>5000</v>
      </c>
      <c r="H14" s="32">
        <v>45000</v>
      </c>
      <c r="I14" s="15"/>
      <c r="J14" s="47"/>
    </row>
    <row r="15" spans="1:15" x14ac:dyDescent="0.25">
      <c r="A15" s="35">
        <v>8</v>
      </c>
      <c r="B15" s="37">
        <v>1050011</v>
      </c>
      <c r="C15" s="12" t="s">
        <v>15</v>
      </c>
      <c r="D15" s="13" t="s">
        <v>16</v>
      </c>
      <c r="E15" s="17">
        <v>0.2</v>
      </c>
      <c r="F15" s="15">
        <v>6</v>
      </c>
      <c r="G15" s="15"/>
      <c r="H15" s="33"/>
      <c r="I15" s="16">
        <v>60000</v>
      </c>
      <c r="J15" s="47"/>
    </row>
    <row r="16" spans="1:15" ht="31.5" x14ac:dyDescent="0.25">
      <c r="A16" s="35">
        <v>9</v>
      </c>
      <c r="B16" s="37">
        <v>1050021</v>
      </c>
      <c r="C16" s="12" t="s">
        <v>17</v>
      </c>
      <c r="D16" s="13" t="s">
        <v>18</v>
      </c>
      <c r="E16" s="17">
        <v>1.5</v>
      </c>
      <c r="F16" s="15">
        <v>3</v>
      </c>
      <c r="G16" s="16">
        <v>10000</v>
      </c>
      <c r="H16" s="33"/>
      <c r="I16" s="15"/>
      <c r="J16" s="47"/>
    </row>
    <row r="17" spans="1:20" ht="31.5" x14ac:dyDescent="0.25">
      <c r="A17" s="35">
        <v>10</v>
      </c>
      <c r="B17" s="37" t="s">
        <v>19</v>
      </c>
      <c r="C17" s="22" t="s">
        <v>20</v>
      </c>
      <c r="D17" s="13" t="s">
        <v>21</v>
      </c>
      <c r="E17" s="17"/>
      <c r="F17" s="15"/>
      <c r="G17" s="15"/>
      <c r="H17" s="33"/>
      <c r="I17" s="16">
        <v>150000</v>
      </c>
      <c r="J17" s="47"/>
    </row>
    <row r="18" spans="1:20" ht="31.5" x14ac:dyDescent="0.25">
      <c r="A18" s="35">
        <v>11</v>
      </c>
      <c r="B18" s="37">
        <v>6000220</v>
      </c>
      <c r="C18" s="13" t="s">
        <v>22</v>
      </c>
      <c r="D18" s="13" t="s">
        <v>23</v>
      </c>
      <c r="E18" s="17">
        <v>0.16200000000000001</v>
      </c>
      <c r="F18" s="15">
        <v>4</v>
      </c>
      <c r="G18" s="15"/>
      <c r="H18" s="33">
        <v>5800</v>
      </c>
      <c r="I18" s="15"/>
      <c r="J18" s="47"/>
    </row>
    <row r="19" spans="1:20" ht="37.5" customHeight="1" x14ac:dyDescent="0.25">
      <c r="A19" s="35">
        <v>13</v>
      </c>
      <c r="B19" s="37">
        <v>6000115</v>
      </c>
      <c r="C19" s="13" t="s">
        <v>24</v>
      </c>
      <c r="D19" s="13" t="s">
        <v>25</v>
      </c>
      <c r="E19" s="14">
        <v>2</v>
      </c>
      <c r="F19" s="15">
        <v>4</v>
      </c>
      <c r="G19" s="15"/>
      <c r="H19" s="32">
        <v>20000</v>
      </c>
      <c r="I19" s="15"/>
      <c r="J19" s="47"/>
    </row>
    <row r="20" spans="1:20" ht="36" customHeight="1" x14ac:dyDescent="0.25">
      <c r="A20" s="35">
        <v>14</v>
      </c>
      <c r="B20" s="37">
        <v>6000246</v>
      </c>
      <c r="C20" s="13" t="s">
        <v>26</v>
      </c>
      <c r="D20" s="13" t="s">
        <v>27</v>
      </c>
      <c r="E20" s="17">
        <v>0.23</v>
      </c>
      <c r="F20" s="15">
        <v>6</v>
      </c>
      <c r="G20" s="15"/>
      <c r="H20" s="32">
        <v>30000</v>
      </c>
      <c r="I20" s="15"/>
      <c r="J20" s="47"/>
      <c r="N20" s="60"/>
      <c r="O20" s="60"/>
      <c r="P20" s="60"/>
      <c r="Q20" s="60"/>
      <c r="R20" s="60"/>
      <c r="S20" s="60"/>
    </row>
    <row r="21" spans="1:20" ht="31.5" x14ac:dyDescent="0.25">
      <c r="A21" s="35">
        <v>18</v>
      </c>
      <c r="B21" s="37">
        <v>6000327</v>
      </c>
      <c r="C21" s="13" t="s">
        <v>72</v>
      </c>
      <c r="D21" s="13" t="s">
        <v>28</v>
      </c>
      <c r="E21" s="21">
        <v>0.8</v>
      </c>
      <c r="F21" s="15">
        <v>4</v>
      </c>
      <c r="G21" s="16">
        <v>7000</v>
      </c>
      <c r="H21" s="32"/>
      <c r="I21" s="15"/>
      <c r="J21" s="47"/>
    </row>
    <row r="22" spans="1:20" ht="33" customHeight="1" x14ac:dyDescent="0.25">
      <c r="A22" s="35">
        <v>19</v>
      </c>
      <c r="B22" s="37" t="s">
        <v>29</v>
      </c>
      <c r="C22" s="22" t="s">
        <v>55</v>
      </c>
      <c r="D22" s="13" t="s">
        <v>56</v>
      </c>
      <c r="E22" s="21">
        <v>0.66</v>
      </c>
      <c r="F22" s="15">
        <v>4</v>
      </c>
      <c r="G22" s="16">
        <v>15000</v>
      </c>
      <c r="H22" s="33"/>
      <c r="I22" s="15"/>
      <c r="J22" s="47"/>
    </row>
    <row r="23" spans="1:20" ht="52.5" customHeight="1" x14ac:dyDescent="0.25">
      <c r="A23" s="35">
        <v>20</v>
      </c>
      <c r="B23" s="38" t="s">
        <v>63</v>
      </c>
      <c r="C23" s="22" t="s">
        <v>73</v>
      </c>
      <c r="D23" s="13" t="s">
        <v>59</v>
      </c>
      <c r="E23" s="21"/>
      <c r="F23" s="15"/>
      <c r="G23" s="15">
        <v>8000</v>
      </c>
      <c r="H23" s="33"/>
      <c r="I23" s="15"/>
      <c r="J23" s="47"/>
    </row>
    <row r="24" spans="1:20" ht="51.75" customHeight="1" x14ac:dyDescent="0.25">
      <c r="A24" s="35">
        <v>21</v>
      </c>
      <c r="B24" s="38" t="s">
        <v>30</v>
      </c>
      <c r="C24" s="13" t="s">
        <v>31</v>
      </c>
      <c r="D24" s="13" t="s">
        <v>32</v>
      </c>
      <c r="E24" s="21">
        <v>5.5E-2</v>
      </c>
      <c r="F24" s="15">
        <v>5</v>
      </c>
      <c r="G24" s="15"/>
      <c r="H24" s="32">
        <v>10000</v>
      </c>
      <c r="I24" s="15"/>
      <c r="J24" s="47"/>
      <c r="N24" s="60"/>
      <c r="O24" s="60"/>
      <c r="P24" s="60"/>
      <c r="Q24" s="60"/>
      <c r="R24" s="60"/>
    </row>
    <row r="25" spans="1:20" ht="17.25" customHeight="1" x14ac:dyDescent="0.25">
      <c r="A25" s="35">
        <v>22</v>
      </c>
      <c r="B25" s="37">
        <v>6000102</v>
      </c>
      <c r="C25" s="13" t="s">
        <v>74</v>
      </c>
      <c r="D25" s="13" t="s">
        <v>9</v>
      </c>
      <c r="E25" s="21">
        <v>3</v>
      </c>
      <c r="F25" s="15">
        <v>4</v>
      </c>
      <c r="G25" s="15"/>
      <c r="H25" s="32">
        <v>24000</v>
      </c>
      <c r="I25" s="15"/>
      <c r="J25" s="47"/>
    </row>
    <row r="26" spans="1:20" ht="15.75" customHeight="1" x14ac:dyDescent="0.25">
      <c r="A26" s="35">
        <v>23</v>
      </c>
      <c r="B26" s="37">
        <v>6000119</v>
      </c>
      <c r="C26" s="13" t="s">
        <v>75</v>
      </c>
      <c r="D26" s="13" t="s">
        <v>9</v>
      </c>
      <c r="E26" s="21">
        <v>2</v>
      </c>
      <c r="F26" s="15">
        <v>4</v>
      </c>
      <c r="G26" s="16">
        <v>16000</v>
      </c>
      <c r="H26" s="33"/>
      <c r="I26" s="15"/>
      <c r="J26" s="47"/>
    </row>
    <row r="27" spans="1:20" ht="15" customHeight="1" x14ac:dyDescent="0.25">
      <c r="A27" s="35">
        <v>24</v>
      </c>
      <c r="B27" s="37">
        <v>6000305</v>
      </c>
      <c r="C27" s="13" t="s">
        <v>76</v>
      </c>
      <c r="D27" s="13" t="s">
        <v>9</v>
      </c>
      <c r="E27" s="21">
        <v>1</v>
      </c>
      <c r="F27" s="15">
        <v>4.5</v>
      </c>
      <c r="G27" s="16">
        <v>10000</v>
      </c>
      <c r="H27" s="33"/>
      <c r="I27" s="15"/>
      <c r="J27" s="47"/>
    </row>
    <row r="28" spans="1:20" ht="15.75" customHeight="1" x14ac:dyDescent="0.25">
      <c r="A28" s="35">
        <v>25</v>
      </c>
      <c r="B28" s="37">
        <v>6000306</v>
      </c>
      <c r="C28" s="13" t="s">
        <v>77</v>
      </c>
      <c r="D28" s="13" t="s">
        <v>9</v>
      </c>
      <c r="E28" s="21">
        <v>1.3</v>
      </c>
      <c r="F28" s="15">
        <v>4.5</v>
      </c>
      <c r="G28" s="16">
        <v>12000</v>
      </c>
      <c r="H28" s="33"/>
      <c r="I28" s="15"/>
      <c r="J28" s="47"/>
    </row>
    <row r="29" spans="1:20" ht="34.5" customHeight="1" x14ac:dyDescent="0.25">
      <c r="A29" s="35">
        <v>27</v>
      </c>
      <c r="B29" s="37">
        <v>6000103</v>
      </c>
      <c r="C29" s="13" t="s">
        <v>78</v>
      </c>
      <c r="D29" s="13" t="s">
        <v>67</v>
      </c>
      <c r="E29" s="21">
        <v>0.57499999999999996</v>
      </c>
      <c r="F29" s="15">
        <v>5.5</v>
      </c>
      <c r="G29" s="15"/>
      <c r="H29" s="33"/>
      <c r="I29" s="16">
        <v>50000</v>
      </c>
      <c r="J29" s="47"/>
    </row>
    <row r="30" spans="1:20" ht="16.5" customHeight="1" x14ac:dyDescent="0.25">
      <c r="A30" s="35">
        <v>28</v>
      </c>
      <c r="B30" s="37">
        <v>6000120</v>
      </c>
      <c r="C30" s="13" t="s">
        <v>88</v>
      </c>
      <c r="D30" s="13" t="s">
        <v>57</v>
      </c>
      <c r="E30" s="21">
        <v>0.65</v>
      </c>
      <c r="F30" s="15">
        <v>5.5</v>
      </c>
      <c r="G30" s="15"/>
      <c r="H30" s="33"/>
      <c r="I30" s="16">
        <v>29000</v>
      </c>
      <c r="J30" s="47"/>
    </row>
    <row r="31" spans="1:20" ht="32.25" customHeight="1" x14ac:dyDescent="0.25">
      <c r="A31" s="35">
        <v>29</v>
      </c>
      <c r="B31" s="37">
        <v>6000118</v>
      </c>
      <c r="C31" s="13" t="s">
        <v>79</v>
      </c>
      <c r="D31" s="13" t="s">
        <v>33</v>
      </c>
      <c r="E31" s="21">
        <v>1.9</v>
      </c>
      <c r="F31" s="15">
        <v>4.5</v>
      </c>
      <c r="G31" s="15"/>
      <c r="H31" s="33"/>
      <c r="I31" s="16">
        <v>26000</v>
      </c>
      <c r="J31" s="47"/>
    </row>
    <row r="32" spans="1:20" ht="31.5" x14ac:dyDescent="0.25">
      <c r="A32" s="35">
        <v>30</v>
      </c>
      <c r="B32" s="38" t="s">
        <v>68</v>
      </c>
      <c r="C32" s="13" t="s">
        <v>80</v>
      </c>
      <c r="D32" s="13" t="s">
        <v>70</v>
      </c>
      <c r="E32" s="21"/>
      <c r="F32" s="15"/>
      <c r="G32" s="16">
        <v>40000</v>
      </c>
      <c r="H32" s="33"/>
      <c r="I32" s="15"/>
      <c r="J32" s="47"/>
      <c r="O32" s="31"/>
      <c r="P32" s="31"/>
      <c r="Q32" s="31"/>
      <c r="R32" s="31"/>
      <c r="S32" s="31"/>
      <c r="T32" s="31"/>
    </row>
    <row r="33" spans="1:20" x14ac:dyDescent="0.25">
      <c r="A33" s="35">
        <v>31</v>
      </c>
      <c r="B33" s="38">
        <v>6000223</v>
      </c>
      <c r="C33" s="13" t="s">
        <v>81</v>
      </c>
      <c r="D33" s="13" t="s">
        <v>57</v>
      </c>
      <c r="E33" s="21">
        <v>0.1</v>
      </c>
      <c r="F33" s="15">
        <v>5</v>
      </c>
      <c r="G33" s="15"/>
      <c r="H33" s="33">
        <v>4100</v>
      </c>
      <c r="I33" s="15"/>
      <c r="J33" s="47"/>
      <c r="O33" s="31"/>
      <c r="P33" s="31"/>
      <c r="Q33" s="31"/>
      <c r="R33" s="31"/>
      <c r="S33" s="31"/>
      <c r="T33" s="31"/>
    </row>
    <row r="34" spans="1:20" x14ac:dyDescent="0.25">
      <c r="A34" s="35">
        <v>32</v>
      </c>
      <c r="B34" s="38">
        <v>6000106</v>
      </c>
      <c r="C34" s="13" t="s">
        <v>82</v>
      </c>
      <c r="D34" s="13" t="s">
        <v>58</v>
      </c>
      <c r="E34" s="21">
        <v>0.26</v>
      </c>
      <c r="F34" s="15">
        <v>5</v>
      </c>
      <c r="G34" s="15">
        <v>6800</v>
      </c>
      <c r="H34" s="33"/>
      <c r="I34" s="15"/>
      <c r="J34" s="47"/>
      <c r="O34" s="31"/>
      <c r="P34" s="31"/>
      <c r="Q34" s="31"/>
      <c r="R34" s="31"/>
      <c r="S34" s="31"/>
      <c r="T34" s="31"/>
    </row>
    <row r="35" spans="1:20" ht="31.5" x14ac:dyDescent="0.25">
      <c r="A35" s="35">
        <v>33</v>
      </c>
      <c r="B35" s="38">
        <v>6000108</v>
      </c>
      <c r="C35" s="13" t="s">
        <v>89</v>
      </c>
      <c r="D35" s="13" t="s">
        <v>36</v>
      </c>
      <c r="E35" s="21">
        <v>0.35</v>
      </c>
      <c r="F35" s="15">
        <v>4.5</v>
      </c>
      <c r="G35" s="15"/>
      <c r="H35" s="33"/>
      <c r="I35" s="16">
        <v>13500</v>
      </c>
      <c r="J35" s="47"/>
      <c r="O35" s="31"/>
      <c r="P35" s="31"/>
      <c r="Q35" s="31"/>
      <c r="R35" s="31"/>
      <c r="S35" s="31"/>
      <c r="T35" s="31"/>
    </row>
    <row r="36" spans="1:20" ht="31.5" x14ac:dyDescent="0.25">
      <c r="A36" s="35">
        <v>34</v>
      </c>
      <c r="B36" s="38">
        <v>6000132</v>
      </c>
      <c r="C36" s="13" t="s">
        <v>90</v>
      </c>
      <c r="D36" s="13" t="s">
        <v>60</v>
      </c>
      <c r="E36" s="21">
        <v>0.35</v>
      </c>
      <c r="F36" s="15">
        <v>4.5</v>
      </c>
      <c r="G36" s="16">
        <v>30000</v>
      </c>
      <c r="H36" s="33"/>
      <c r="I36" s="15"/>
      <c r="J36" s="47"/>
      <c r="O36" s="31"/>
      <c r="P36" s="31"/>
      <c r="Q36" s="31"/>
      <c r="R36" s="31"/>
      <c r="S36" s="31"/>
      <c r="T36" s="31"/>
    </row>
    <row r="37" spans="1:20" x14ac:dyDescent="0.25">
      <c r="A37" s="35">
        <v>35</v>
      </c>
      <c r="B37" s="37">
        <v>1920242</v>
      </c>
      <c r="C37" s="12" t="s">
        <v>34</v>
      </c>
      <c r="D37" s="12" t="s">
        <v>35</v>
      </c>
      <c r="E37" s="17">
        <v>0.2</v>
      </c>
      <c r="F37" s="15">
        <v>3.5</v>
      </c>
      <c r="G37" s="15"/>
      <c r="H37" s="33">
        <v>5000</v>
      </c>
      <c r="I37" s="15"/>
      <c r="J37" s="47"/>
    </row>
    <row r="38" spans="1:20" x14ac:dyDescent="0.25">
      <c r="A38" s="35">
        <v>38</v>
      </c>
      <c r="B38" s="37">
        <v>1920102</v>
      </c>
      <c r="C38" s="12" t="s">
        <v>37</v>
      </c>
      <c r="D38" s="12" t="s">
        <v>5</v>
      </c>
      <c r="E38" s="17">
        <v>0.19</v>
      </c>
      <c r="F38" s="15">
        <v>4.5</v>
      </c>
      <c r="G38" s="15"/>
      <c r="H38" s="33">
        <v>6300</v>
      </c>
      <c r="I38" s="15"/>
      <c r="J38" s="47"/>
    </row>
    <row r="39" spans="1:20" x14ac:dyDescent="0.25">
      <c r="A39" s="35">
        <v>39</v>
      </c>
      <c r="B39" s="37">
        <v>1920237</v>
      </c>
      <c r="C39" s="12" t="s">
        <v>38</v>
      </c>
      <c r="D39" s="12" t="s">
        <v>5</v>
      </c>
      <c r="E39" s="17">
        <v>0.2</v>
      </c>
      <c r="F39" s="15">
        <v>4</v>
      </c>
      <c r="G39" s="15"/>
      <c r="H39" s="33">
        <v>5800</v>
      </c>
      <c r="I39" s="15"/>
      <c r="J39" s="47"/>
    </row>
    <row r="40" spans="1:20" x14ac:dyDescent="0.25">
      <c r="A40" s="35">
        <v>40</v>
      </c>
      <c r="B40" s="37">
        <v>1920108</v>
      </c>
      <c r="C40" s="12" t="s">
        <v>39</v>
      </c>
      <c r="D40" s="12" t="s">
        <v>5</v>
      </c>
      <c r="E40" s="17">
        <v>0.3</v>
      </c>
      <c r="F40" s="15">
        <v>4</v>
      </c>
      <c r="G40" s="15"/>
      <c r="H40" s="33">
        <v>8000</v>
      </c>
      <c r="I40" s="15"/>
      <c r="J40" s="47"/>
    </row>
    <row r="41" spans="1:20" x14ac:dyDescent="0.25">
      <c r="A41" s="35">
        <v>41</v>
      </c>
      <c r="B41" s="37">
        <v>1920109</v>
      </c>
      <c r="C41" s="12" t="s">
        <v>40</v>
      </c>
      <c r="D41" s="12" t="s">
        <v>5</v>
      </c>
      <c r="E41" s="17">
        <v>0.18</v>
      </c>
      <c r="F41" s="15">
        <v>3.5</v>
      </c>
      <c r="G41" s="15"/>
      <c r="H41" s="33">
        <v>4000</v>
      </c>
      <c r="I41" s="15"/>
      <c r="J41" s="47"/>
    </row>
    <row r="42" spans="1:20" ht="17.25" customHeight="1" x14ac:dyDescent="0.25">
      <c r="A42" s="35">
        <v>43</v>
      </c>
      <c r="B42" s="37" t="s">
        <v>41</v>
      </c>
      <c r="C42" s="12" t="s">
        <v>42</v>
      </c>
      <c r="D42" s="13" t="s">
        <v>43</v>
      </c>
      <c r="E42" s="17">
        <v>0.13500000000000001</v>
      </c>
      <c r="F42" s="26">
        <v>1.8</v>
      </c>
      <c r="G42" s="16">
        <v>35000</v>
      </c>
      <c r="H42" s="33"/>
      <c r="I42" s="15"/>
      <c r="J42" s="39"/>
      <c r="K42" s="25"/>
      <c r="L42" s="25"/>
      <c r="M42" s="25"/>
      <c r="N42" s="60"/>
      <c r="O42" s="60"/>
      <c r="P42" s="60"/>
      <c r="Q42" s="60"/>
      <c r="R42" s="60"/>
      <c r="S42" s="60"/>
    </row>
    <row r="43" spans="1:20" x14ac:dyDescent="0.25">
      <c r="A43" s="35">
        <v>44</v>
      </c>
      <c r="B43" s="37">
        <v>4900020</v>
      </c>
      <c r="C43" s="12" t="s">
        <v>44</v>
      </c>
      <c r="D43" s="12" t="s">
        <v>45</v>
      </c>
      <c r="E43" s="14">
        <v>0.28000000000000003</v>
      </c>
      <c r="F43" s="15">
        <v>4</v>
      </c>
      <c r="G43" s="15">
        <v>9000</v>
      </c>
      <c r="H43" s="33"/>
      <c r="I43" s="15"/>
      <c r="J43" s="47"/>
    </row>
    <row r="44" spans="1:20" x14ac:dyDescent="0.25">
      <c r="A44" s="35">
        <v>46</v>
      </c>
      <c r="B44" s="37">
        <v>4900007</v>
      </c>
      <c r="C44" s="12" t="s">
        <v>46</v>
      </c>
      <c r="D44" s="12" t="s">
        <v>45</v>
      </c>
      <c r="E44" s="17">
        <v>0.45</v>
      </c>
      <c r="F44" s="15">
        <v>3.5</v>
      </c>
      <c r="G44" s="16"/>
      <c r="H44" s="32">
        <v>17000</v>
      </c>
      <c r="I44" s="15"/>
      <c r="J44" s="47"/>
    </row>
    <row r="45" spans="1:20" x14ac:dyDescent="0.25">
      <c r="A45" s="35">
        <v>47</v>
      </c>
      <c r="B45" s="37">
        <v>4900028</v>
      </c>
      <c r="C45" s="12" t="s">
        <v>47</v>
      </c>
      <c r="D45" s="12" t="s">
        <v>45</v>
      </c>
      <c r="E45" s="17">
        <v>0.153</v>
      </c>
      <c r="F45" s="15">
        <v>3.5</v>
      </c>
      <c r="G45" s="15"/>
      <c r="H45" s="33">
        <v>3800</v>
      </c>
      <c r="I45" s="15"/>
      <c r="J45" s="47"/>
    </row>
    <row r="46" spans="1:20" x14ac:dyDescent="0.25">
      <c r="A46" s="35">
        <v>48</v>
      </c>
      <c r="B46" s="37">
        <v>4900023</v>
      </c>
      <c r="C46" s="12" t="s">
        <v>48</v>
      </c>
      <c r="D46" s="12" t="s">
        <v>45</v>
      </c>
      <c r="E46" s="17">
        <v>0.29799999999999999</v>
      </c>
      <c r="F46" s="15">
        <v>4</v>
      </c>
      <c r="G46" s="15"/>
      <c r="H46" s="33">
        <v>9600</v>
      </c>
      <c r="I46" s="15"/>
      <c r="J46" s="47"/>
    </row>
    <row r="47" spans="1:20" x14ac:dyDescent="0.25">
      <c r="A47" s="35">
        <v>49</v>
      </c>
      <c r="B47" s="48">
        <v>4900023</v>
      </c>
      <c r="C47" s="49" t="s">
        <v>83</v>
      </c>
      <c r="D47" s="12" t="s">
        <v>9</v>
      </c>
      <c r="E47" s="50">
        <v>0.3</v>
      </c>
      <c r="F47" s="51">
        <v>3.5</v>
      </c>
      <c r="G47" s="51">
        <v>2000</v>
      </c>
      <c r="H47" s="52"/>
      <c r="I47" s="15"/>
      <c r="J47" s="47"/>
    </row>
    <row r="48" spans="1:20" x14ac:dyDescent="0.25">
      <c r="A48" s="35">
        <v>50</v>
      </c>
      <c r="B48" s="48">
        <v>4900032</v>
      </c>
      <c r="C48" s="49" t="s">
        <v>84</v>
      </c>
      <c r="D48" s="12" t="s">
        <v>66</v>
      </c>
      <c r="E48" s="50">
        <v>0.45</v>
      </c>
      <c r="F48" s="51">
        <v>3.5</v>
      </c>
      <c r="G48" s="51">
        <v>3000</v>
      </c>
      <c r="H48" s="52"/>
      <c r="I48" s="15"/>
      <c r="J48" s="47"/>
    </row>
    <row r="49" spans="1:10" x14ac:dyDescent="0.25">
      <c r="A49" s="35">
        <v>51</v>
      </c>
      <c r="B49" s="48" t="s">
        <v>65</v>
      </c>
      <c r="C49" s="49" t="s">
        <v>85</v>
      </c>
      <c r="D49" s="12" t="s">
        <v>66</v>
      </c>
      <c r="E49" s="50">
        <v>0.44500000000000001</v>
      </c>
      <c r="F49" s="51">
        <v>3.5</v>
      </c>
      <c r="G49" s="51">
        <v>3000</v>
      </c>
      <c r="H49" s="52"/>
      <c r="I49" s="15"/>
      <c r="J49" s="47"/>
    </row>
    <row r="50" spans="1:10" x14ac:dyDescent="0.25">
      <c r="A50" s="35">
        <v>52</v>
      </c>
      <c r="B50" s="48">
        <v>4900014</v>
      </c>
      <c r="C50" s="49" t="s">
        <v>86</v>
      </c>
      <c r="D50" s="12" t="s">
        <v>9</v>
      </c>
      <c r="E50" s="50">
        <v>0.26</v>
      </c>
      <c r="F50" s="51">
        <v>3.5</v>
      </c>
      <c r="G50" s="51">
        <v>1800</v>
      </c>
      <c r="H50" s="52"/>
      <c r="I50" s="15"/>
      <c r="J50" s="47"/>
    </row>
    <row r="51" spans="1:10" ht="31.5" x14ac:dyDescent="0.25">
      <c r="A51" s="35">
        <v>53</v>
      </c>
      <c r="B51" s="56">
        <v>4900018</v>
      </c>
      <c r="C51" s="12" t="s">
        <v>87</v>
      </c>
      <c r="D51" s="13" t="s">
        <v>64</v>
      </c>
      <c r="E51" s="17">
        <v>0.38</v>
      </c>
      <c r="F51" s="15">
        <v>3.5</v>
      </c>
      <c r="G51" s="16">
        <v>10800</v>
      </c>
      <c r="H51" s="15"/>
      <c r="I51" s="15"/>
      <c r="J51" s="47"/>
    </row>
    <row r="52" spans="1:10" ht="19.5" customHeight="1" x14ac:dyDescent="0.25">
      <c r="D52" s="25"/>
    </row>
    <row r="53" spans="1:10" x14ac:dyDescent="0.25">
      <c r="I53" s="27"/>
    </row>
    <row r="54" spans="1:10" ht="25.5" customHeight="1" x14ac:dyDescent="0.25">
      <c r="B54" s="30"/>
      <c r="D54" s="13" t="s">
        <v>50</v>
      </c>
      <c r="G54" s="15">
        <f>SUM(G8:G53)</f>
        <v>275400</v>
      </c>
      <c r="H54" s="15">
        <f>SUM(H8:H53)</f>
        <v>293900</v>
      </c>
      <c r="I54" s="15">
        <f>SUM(I8:I53)</f>
        <v>328500</v>
      </c>
      <c r="J54" s="15">
        <f>SUM(J8:J53)</f>
        <v>100000</v>
      </c>
    </row>
    <row r="55" spans="1:10" ht="31.5" x14ac:dyDescent="0.25">
      <c r="D55" s="13" t="s">
        <v>51</v>
      </c>
      <c r="E55" s="29"/>
      <c r="G55" s="15">
        <v>387000</v>
      </c>
      <c r="H55" s="15">
        <v>387000</v>
      </c>
      <c r="I55" s="15">
        <v>387000</v>
      </c>
      <c r="J55" s="15">
        <v>387000</v>
      </c>
    </row>
    <row r="56" spans="1:10" ht="16.5" thickBot="1" x14ac:dyDescent="0.3"/>
    <row r="57" spans="1:10" ht="16.5" thickBot="1" x14ac:dyDescent="0.3">
      <c r="D57" s="23" t="s">
        <v>49</v>
      </c>
      <c r="G57" s="10">
        <f>SUM(G54:G56)</f>
        <v>662400</v>
      </c>
      <c r="H57" s="10">
        <f>SUM(H54:H56)</f>
        <v>680900</v>
      </c>
      <c r="I57" s="10">
        <f>SUM(I54:I56)</f>
        <v>715500</v>
      </c>
      <c r="J57" s="55">
        <f>J54+J55</f>
        <v>487000</v>
      </c>
    </row>
    <row r="59" spans="1:10" ht="16.5" thickBot="1" x14ac:dyDescent="0.3"/>
    <row r="60" spans="1:10" ht="31.5" customHeight="1" thickBot="1" x14ac:dyDescent="0.3">
      <c r="E60" s="58" t="s">
        <v>52</v>
      </c>
      <c r="F60" s="59"/>
      <c r="G60" s="20">
        <v>300000</v>
      </c>
      <c r="H60" s="20">
        <v>300000</v>
      </c>
      <c r="I60" s="20">
        <v>300000</v>
      </c>
      <c r="J60" s="20">
        <v>300000</v>
      </c>
    </row>
    <row r="61" spans="1:10" x14ac:dyDescent="0.25">
      <c r="F61" s="53"/>
    </row>
  </sheetData>
  <mergeCells count="5">
    <mergeCell ref="E60:F60"/>
    <mergeCell ref="G2:I5"/>
    <mergeCell ref="N20:S20"/>
    <mergeCell ref="N24:R24"/>
    <mergeCell ref="N42:S42"/>
  </mergeCells>
  <pageMargins left="0.70866141732283472" right="0.11811023622047245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Mulgi teehoiukava 2026-2029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 Anton</dc:creator>
  <cp:lastModifiedBy>Inge Dobrus</cp:lastModifiedBy>
  <cp:lastPrinted>2026-02-13T09:43:30Z</cp:lastPrinted>
  <dcterms:created xsi:type="dcterms:W3CDTF">2024-02-06T11:08:56Z</dcterms:created>
  <dcterms:modified xsi:type="dcterms:W3CDTF">2026-03-10T10:44:02Z</dcterms:modified>
</cp:coreProperties>
</file>