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9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<sst xmlns="http://schemas.openxmlformats.org/spreadsheetml/2006/main" count="205" uniqueCount="197">
  <si>
    <t>Üksus: Mulgi Vallavalitsus</t>
  </si>
  <si>
    <t>Tehingupartneri kood: 529101</t>
  </si>
  <si>
    <t>Periood: 6 kuud 2019. aasta</t>
  </si>
  <si>
    <t>Eelarvearuanne</t>
  </si>
  <si>
    <t>Eelarveandmiku tüüp: Tekkepõhine</t>
  </si>
  <si>
    <t/>
  </si>
  <si>
    <t>Kirje nimetus</t>
  </si>
  <si>
    <t>Eelarve</t>
  </si>
  <si>
    <t>Tekkepõhine täitmine</t>
  </si>
  <si>
    <t>Põhitegevuse tulud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</si>
  <si>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</si>
  <si>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</si>
  <si>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</si>
  <si>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</si>
  <si>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</si>
  <si>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</si>
  <si>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</si>
  <si>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Maksutulud kokku</t>
  </si>
  <si>
    <t>Tulud kaupade ja teenuste müügist</t>
  </si>
  <si>
    <t>Saadud toetused tegevuskuludeks</t>
  </si>
  <si>
    <t>Tasandusfond</t>
  </si>
  <si>
    <t>Toetusfond</t>
  </si>
  <si>
    <t>Muud saadud toetused tegevuskuludeks</t>
  </si>
  <si>
    <t>Saadud toetused tegevuskuludeks kokku</t>
  </si>
  <si>
    <t>Muud tegevustulud</t>
  </si>
  <si>
    <t>Üleriigilise tähtsusega maardlate kaevandamisõiguse tasu</t>
  </si>
  <si>
    <t>Kohaliku tähtsusega maardlate kaevandamisõiguse tasu</t>
  </si>
  <si>
    <t>Tasu üleriigilise tähtsusega maardlates väljapumbatud vee erikasutusest</t>
  </si>
  <si>
    <t>Laekumine vee erikasutusest</t>
  </si>
  <si>
    <t>Muud tulud varadelt</t>
  </si>
  <si>
    <t>Saastetasud ja keskkonnale tekitatud kahju hüvitis</t>
  </si>
  <si>
    <t>Muud tegevustulud kokku</t>
  </si>
  <si>
    <t>Põhitegevuse tulud kokku</t>
  </si>
  <si>
    <t>Põhitegevuse kulud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</si>
  <si>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</si>
  <si>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</si>
  <si>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</si>
  <si>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</si>
  <si>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</si>
  <si>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Antud toetused tegevuskuludeks kokku</t>
  </si>
  <si>
    <t>Muud tegevuskulud</t>
  </si>
  <si>
    <t>Tööjõukulud</t>
  </si>
  <si>
    <t>Majandamiskulud</t>
  </si>
  <si>
    <t>Muud kulud</t>
  </si>
  <si>
    <t>Muud tegevuskulud kokku</t>
  </si>
  <si>
    <t>Põhitegevuse kulud kokku</t>
  </si>
  <si>
    <t>Põhitegevuse tulem</t>
  </si>
  <si>
    <t>Investeerimistegevus</t>
  </si>
  <si>
    <t>Põhivara müük (+)</t>
  </si>
  <si>
    <t>Põhivara soetus (-)</t>
  </si>
  <si>
    <t>Põhivara soetuseks saadav sihtfinantseerimine(+)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</si>
  <si>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</si>
  <si>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</si>
  <si>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</si>
  <si>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</si>
  <si>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</si>
  <si>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</si>
  <si>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</si>
  <si>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</si>
  <si>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Finantstkulud (-)</t>
  </si>
  <si>
    <t>Investeerimistegevus kokku</t>
  </si>
  <si>
    <t>Eelarve tulem (ülejääk (+) / puudujääk (-))</t>
  </si>
  <si>
    <t>Finantseerimistegevus</t>
  </si>
  <si>
    <t>Kohustiste võtmine (+)</t>
  </si>
  <si>
    <t>Kohustiste tasumine (-)</t>
  </si>
  <si>
    <t>Finantseerimistegevus kokku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</si>
  <si>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</si>
  <si>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</si>
  <si>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</si>
  <si>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Üldised valitsussektori teenused</t>
  </si>
  <si>
    <t>Valla- ja linnavolikogu</t>
  </si>
  <si>
    <t>Valla- ja linnavalitsus</t>
  </si>
  <si>
    <t>Reservfond</t>
  </si>
  <si>
    <t>Muud üldised valitsussektori teenused</t>
  </si>
  <si>
    <t>Valitsussektori võla teenindamine</t>
  </si>
  <si>
    <t>Ülalnimetamata üldised valitsussektori kulud</t>
  </si>
  <si>
    <t>Üldised valitsussektori teenused kokku</t>
  </si>
  <si>
    <t>Riigikaitse</t>
  </si>
  <si>
    <t>Avalik kord ja julgeolek</t>
  </si>
  <si>
    <t>Politsei</t>
  </si>
  <si>
    <t>Päästeteenused</t>
  </si>
  <si>
    <t>Muu avalik kord ja julgeolek kokku</t>
  </si>
  <si>
    <t>Avalik kord ja julgeolek kokku</t>
  </si>
  <si>
    <t>Majandus</t>
  </si>
  <si>
    <t>Üldine tööjõupoliitika</t>
  </si>
  <si>
    <t>Põllumajandus</t>
  </si>
  <si>
    <t>Metsamajandus</t>
  </si>
  <si>
    <t>Kalandus ja jahindus</t>
  </si>
  <si>
    <t>Elektrienergia</t>
  </si>
  <si>
    <t>Muu energia- ja soojamajandus</t>
  </si>
  <si>
    <t>Maanteetransport (vallateede- ja tänavate korrashoid)</t>
  </si>
  <si>
    <t>Ühistranspordi korraldus</t>
  </si>
  <si>
    <t>Veetransport</t>
  </si>
  <si>
    <t>Õhutransport</t>
  </si>
  <si>
    <t>Side</t>
  </si>
  <si>
    <t>Kaubandus ja laondus</t>
  </si>
  <si>
    <t>Turism</t>
  </si>
  <si>
    <t>Üldmajanduslikud arendusprojektid</t>
  </si>
  <si>
    <t>Muu majandus (sh.majanduse haldamine)</t>
  </si>
  <si>
    <t>Ülalnimetamata majandus</t>
  </si>
  <si>
    <t>Majandus kokku</t>
  </si>
  <si>
    <t>Keskkonnakaitse</t>
  </si>
  <si>
    <t>Jäätmekäitlus</t>
  </si>
  <si>
    <t>Avalike alade puhastus</t>
  </si>
  <si>
    <t>Heitveekäitlus</t>
  </si>
  <si>
    <t>Saaste vähendamine</t>
  </si>
  <si>
    <t>Bioloogilise mitmekesisuse ja maastiku kaitse</t>
  </si>
  <si>
    <t>Muu keskkonnakaitse</t>
  </si>
  <si>
    <t>Keskkonnakaitse kokku</t>
  </si>
  <si>
    <t>Elamu- ja kommunaalmajandus</t>
  </si>
  <si>
    <t>Elamumajanduse arendamine</t>
  </si>
  <si>
    <t>Kommunaalmajanduse arendamine</t>
  </si>
  <si>
    <t>Veevarustus</t>
  </si>
  <si>
    <t>Tänavavalgustus</t>
  </si>
  <si>
    <t>Teadus- ja arendustegevus kommunaalmajandused</t>
  </si>
  <si>
    <t>Muu elamu- ja kommunaalmajanduse tegevus</t>
  </si>
  <si>
    <t>Elamu- ja kommunaalmajandus kokku</t>
  </si>
  <si>
    <t>Tervishoid</t>
  </si>
  <si>
    <t>Farmaatsiatooted - apteegid</t>
  </si>
  <si>
    <t>Ambulatoorsed teenused</t>
  </si>
  <si>
    <t>Haiglateenused</t>
  </si>
  <si>
    <t>Avalikud tervishoiuteenused</t>
  </si>
  <si>
    <t>Muu tervishoid, sh. tervishoiu haldamine</t>
  </si>
  <si>
    <t>Ülalnimetamata tervishoid</t>
  </si>
  <si>
    <t>Tervishoid kokku</t>
  </si>
  <si>
    <t>Vaba aeg, kultuur ja religioon</t>
  </si>
  <si>
    <t>Sporditegevus</t>
  </si>
  <si>
    <t>Puhkepargid ja -baasid</t>
  </si>
  <si>
    <t>Noorsootöö ja noortekeskused</t>
  </si>
  <si>
    <t>Vaba aja tegevused</t>
  </si>
  <si>
    <t>Raamatukogud</t>
  </si>
  <si>
    <t>Rahvakultuur</t>
  </si>
  <si>
    <t>Muuseumid</t>
  </si>
  <si>
    <t>Muinsuskaitse</t>
  </si>
  <si>
    <t>Loomaaed</t>
  </si>
  <si>
    <t>Botaanikaaed</t>
  </si>
  <si>
    <t>Arhitektuur</t>
  </si>
  <si>
    <t>Kunst</t>
  </si>
  <si>
    <t>Kirjandus</t>
  </si>
  <si>
    <t>Teatrid</t>
  </si>
  <si>
    <t>Audiovisuaal, sh kino</t>
  </si>
  <si>
    <t>Muusika</t>
  </si>
  <si>
    <t>Ringhäälingu- ja kirjastamisteenused</t>
  </si>
  <si>
    <t>Religiooni- ja muud ühiskonnateenused</t>
  </si>
  <si>
    <t>Teadus- ja arendustegevus vabas ajas, kultuuris ja religioonis</t>
  </si>
  <si>
    <t>Muu vaba aeg, kultuur, religioon, sh. haldus</t>
  </si>
  <si>
    <t>Vaba aeg, kultuur ja religioon kokku</t>
  </si>
  <si>
    <t>Haridus</t>
  </si>
  <si>
    <t>Alusharidus</t>
  </si>
  <si>
    <t>Alus- ja põhihariduse kaudsed kulud</t>
  </si>
  <si>
    <t>Põhihariduse otsekulud</t>
  </si>
  <si>
    <t>Üldkeskhariduse otsekulud</t>
  </si>
  <si>
    <t>Põhi-ja üldkeskhariduse kaudsed kulud</t>
  </si>
  <si>
    <t>Täiskasvanute gümnaasiumide kaudsed kulud</t>
  </si>
  <si>
    <t>Kutseharidus</t>
  </si>
  <si>
    <t>Kolmanda taseme haridus - kõrgkoolid</t>
  </si>
  <si>
    <t>Täiskasvanute täiendkoolitus</t>
  </si>
  <si>
    <t>Noorte huviharidus ja huvitegevus</t>
  </si>
  <si>
    <t>Koolitransport</t>
  </si>
  <si>
    <t>Koolitoit</t>
  </si>
  <si>
    <t>Öömaja</t>
  </si>
  <si>
    <t>Muud hariduse abiteenused</t>
  </si>
  <si>
    <t>Teadus- ja arendustegevus hariduses</t>
  </si>
  <si>
    <t>Muu haridus, sh. hariduse haldus</t>
  </si>
  <si>
    <t>Haridus kokku</t>
  </si>
  <si>
    <t>Sotsiaalne kaitse</t>
  </si>
  <si>
    <t>Haigete sotsiaalne kaitse</t>
  </si>
  <si>
    <t>Puuetega inimeste sotsiaalhoolekande asutused</t>
  </si>
  <si>
    <t>Muu puuetega inimeste sotsiaalne kaitse</t>
  </si>
  <si>
    <t>Eakate sotsiaalhoolekande asutused</t>
  </si>
  <si>
    <t>Muu eakate sotsiaalne kaitse</t>
  </si>
  <si>
    <t>Toitjakaotanute sotsiaalne kaitse</t>
  </si>
  <si>
    <t>Laste ja noorte sotsiaalhoolekande asutused</t>
  </si>
  <si>
    <t>Muu perekondade ja laste sotsiaalne kaitse</t>
  </si>
  <si>
    <t>Töötute sotsiaalne kaitse</t>
  </si>
  <si>
    <t>Eluasemeteenused sotsiaalsetele riskirühmadele</t>
  </si>
  <si>
    <t>Riskirühmade sotsiaalhoolekande asutused</t>
  </si>
  <si>
    <t>Riiklik toimetulekutoetus</t>
  </si>
  <si>
    <t>Muu sotsiaalsete riskirühmade kaitse</t>
  </si>
  <si>
    <t>Teadus- ja arendustegevus sotsiaalses kaitses</t>
  </si>
  <si>
    <t>Muu sotsiaalne kaitse, sh. sotsiaalse kaitse haldus</t>
  </si>
  <si>
    <t>Sotsiaalne kaitse kokku</t>
  </si>
  <si>
    <t>Põhitegevuse kulude ja investeerimistegevuse väljaminekute jaotus tegevusalade järgi kokku</t>
  </si>
  <si>
    <t>Muud näitajad</t>
  </si>
  <si>
    <t>Aasta alguse seisuga</t>
  </si>
  <si>
    <t>Võlakohustused</t>
  </si>
  <si>
    <t>sh sildfinantseering</t>
  </si>
  <si>
    <t>Likviidsed varad</t>
  </si>
  <si>
    <t>Perioodi lõpu seisuga</t>
  </si>
  <si>
    <t>-</t>
  </si>
  <si>
    <t>Kontroll: likviidsed varad</t>
  </si>
  <si>
    <t>Kontroll: majandusliku sisu ja tegevusalade võrdlus</t>
  </si>
  <si>
    <t xml:space="preserve">Eelarve vastuvõtmise kuupäev: </t>
  </si>
  <si>
    <t xml:space="preserve">Lisaeelarve(te) vastuvõtmise kuupäev(ad): </t>
  </si>
  <si>
    <t>käibemaks</t>
  </si>
  <si>
    <t>eelarvest suurem, sest siin liidetakse laenukohustustele juurde kasutamata riigitoetuse summad</t>
  </si>
  <si>
    <t>valimiskulud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</si>
</sst>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0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9" fontId="0" fillId="0" borderId="0" xfId="51" applyFont="1" applyAlignment="1">
      <alignment/>
    </xf>
    <xf numFmtId="9" fontId="0" fillId="33" borderId="0" xfId="51" applyFont="1" applyFill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C61" sqref="C61"/>
    </sheetView>
  </sheetViews>
  <sheetFormatPr defaultColWidth="9.140625" defaultRowHeight="12.75"/>
  <cols>
    <col min="1" max="2" width="15.57421875" style="0" customWidth="1"/>
    <col min="3" max="3" width="41.140625" style="0" customWidth="1"/>
    <col min="4" max="5" width="15.57421875" style="0" customWidth="1"/>
    <col min="7" max="7" width="11.71093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7.25">
      <c r="A4" s="2" t="s">
        <v>3</v>
      </c>
    </row>
    <row r="5" ht="12.75">
      <c r="A5" s="3" t="s">
        <v>4</v>
      </c>
    </row>
    <row r="6" ht="12.75"/>
    <row r="7" spans="1:5" ht="12.75">
      <c r="A7" s="9" t="s">
        <v>6</v>
      </c>
      <c r="B7" s="9"/>
      <c r="C7" s="9"/>
      <c r="D7" s="5" t="s">
        <v>7</v>
      </c>
      <c r="E7" s="5" t="s">
        <v>8</v>
      </c>
    </row>
    <row r="8" spans="1:6" ht="12.75">
      <c r="A8" s="9" t="s">
        <v>9</v>
      </c>
      <c r="B8" s="9" t="s">
        <v>10</v>
      </c>
      <c r="C8" s="4" t="s">
        <v>11</v>
      </c>
      <c r="D8" s="5">
        <v>4870000</v>
      </c>
      <c r="E8" s="5">
        <v>2430942.6</v>
      </c>
      <c r="F8" s="6">
        <f>E8/D8</f>
        <v>0.49916685831622176</v>
      </c>
    </row>
    <row r="9" spans="1:6" ht="12.75">
      <c r="A9" s="9"/>
      <c r="B9" s="9"/>
      <c r="C9" s="4" t="s">
        <v>12</v>
      </c>
      <c r="D9" s="5">
        <v>442550</v>
      </c>
      <c r="E9" s="5">
        <v>248172.72</v>
      </c>
      <c r="F9" s="6">
        <f aca="true" t="shared" si="0" ref="F9:F72">E9/D9</f>
        <v>0.5607789402327421</v>
      </c>
    </row>
    <row r="10" spans="1:6" ht="12.75">
      <c r="A10" s="9"/>
      <c r="B10" s="9"/>
      <c r="C10" s="4" t="s">
        <v>13</v>
      </c>
      <c r="D10" s="5">
        <v>0</v>
      </c>
      <c r="E10" s="5">
        <v>0</v>
      </c>
      <c r="F10" s="6"/>
    </row>
    <row r="11" spans="1:6" ht="12.75">
      <c r="A11" s="9"/>
      <c r="B11" s="9"/>
      <c r="C11" s="4" t="s">
        <v>14</v>
      </c>
      <c r="D11" s="5">
        <v>0</v>
      </c>
      <c r="E11" s="5">
        <v>0</v>
      </c>
      <c r="F11" s="6"/>
    </row>
    <row r="12" spans="1:6" ht="12.75">
      <c r="A12" s="9"/>
      <c r="B12" s="9"/>
      <c r="C12" s="4" t="s">
        <v>15</v>
      </c>
      <c r="D12" s="5">
        <v>0</v>
      </c>
      <c r="E12" s="5">
        <v>0</v>
      </c>
      <c r="F12" s="6"/>
    </row>
    <row r="13" spans="1:6" ht="12.75">
      <c r="A13" s="9"/>
      <c r="B13" s="9"/>
      <c r="C13" s="4" t="s">
        <v>16</v>
      </c>
      <c r="D13" s="5">
        <v>0</v>
      </c>
      <c r="E13" s="5">
        <v>0</v>
      </c>
      <c r="F13" s="6"/>
    </row>
    <row r="14" spans="1:6" ht="12.75">
      <c r="A14" s="9"/>
      <c r="B14" s="9"/>
      <c r="C14" s="4" t="s">
        <v>17</v>
      </c>
      <c r="D14" s="5">
        <v>5312550</v>
      </c>
      <c r="E14" s="5">
        <v>2679115.32</v>
      </c>
      <c r="F14" s="6">
        <f t="shared" si="0"/>
        <v>0.5042993138888104</v>
      </c>
    </row>
    <row r="15" spans="1:6" ht="12.75">
      <c r="A15" s="9"/>
      <c r="B15" s="9" t="s">
        <v>18</v>
      </c>
      <c r="C15" s="9"/>
      <c r="D15" s="5">
        <v>1317342</v>
      </c>
      <c r="E15" s="5">
        <v>586689.77</v>
      </c>
      <c r="F15" s="6">
        <f t="shared" si="0"/>
        <v>0.44535873751842725</v>
      </c>
    </row>
    <row r="16" spans="1:6" ht="12.75">
      <c r="A16" s="9"/>
      <c r="B16" s="9" t="s">
        <v>19</v>
      </c>
      <c r="C16" s="4" t="s">
        <v>20</v>
      </c>
      <c r="D16" s="5">
        <v>1366122</v>
      </c>
      <c r="E16" s="5">
        <v>846995</v>
      </c>
      <c r="F16" s="6">
        <f t="shared" si="0"/>
        <v>0.6199995315206109</v>
      </c>
    </row>
    <row r="17" spans="1:6" ht="12.75">
      <c r="A17" s="9"/>
      <c r="B17" s="9"/>
      <c r="C17" s="4" t="s">
        <v>21</v>
      </c>
      <c r="D17" s="5">
        <v>3008205</v>
      </c>
      <c r="E17" s="5">
        <v>1883342</v>
      </c>
      <c r="F17" s="6">
        <f t="shared" si="0"/>
        <v>0.6260683696756039</v>
      </c>
    </row>
    <row r="18" spans="1:6" ht="12.75">
      <c r="A18" s="9"/>
      <c r="B18" s="9"/>
      <c r="C18" s="4" t="s">
        <v>22</v>
      </c>
      <c r="D18" s="5">
        <v>97683</v>
      </c>
      <c r="E18" s="5">
        <v>143025.18</v>
      </c>
      <c r="F18" s="6">
        <f t="shared" si="0"/>
        <v>1.4641767758975461</v>
      </c>
    </row>
    <row r="19" spans="1:6" ht="12.75">
      <c r="A19" s="9"/>
      <c r="B19" s="9"/>
      <c r="C19" s="4" t="s">
        <v>23</v>
      </c>
      <c r="D19" s="5">
        <v>4472010</v>
      </c>
      <c r="E19" s="5">
        <v>2873362.18</v>
      </c>
      <c r="F19" s="6">
        <f t="shared" si="0"/>
        <v>0.6425214120719767</v>
      </c>
    </row>
    <row r="20" spans="1:6" ht="12.75">
      <c r="A20" s="9"/>
      <c r="B20" s="9" t="s">
        <v>24</v>
      </c>
      <c r="C20" s="4" t="s">
        <v>25</v>
      </c>
      <c r="D20" s="5">
        <v>0</v>
      </c>
      <c r="E20" s="5">
        <v>0</v>
      </c>
      <c r="F20" s="6"/>
    </row>
    <row r="21" spans="1:6" ht="12.75">
      <c r="A21" s="9"/>
      <c r="B21" s="9"/>
      <c r="C21" s="4" t="s">
        <v>26</v>
      </c>
      <c r="D21" s="5">
        <v>0</v>
      </c>
      <c r="E21" s="5">
        <v>10571.61</v>
      </c>
      <c r="F21" s="6"/>
    </row>
    <row r="22" spans="1:6" ht="12.75">
      <c r="A22" s="9"/>
      <c r="B22" s="9"/>
      <c r="C22" s="4" t="s">
        <v>27</v>
      </c>
      <c r="D22" s="5">
        <v>0</v>
      </c>
      <c r="E22" s="5">
        <v>0</v>
      </c>
      <c r="F22" s="6"/>
    </row>
    <row r="23" spans="1:6" ht="12.75">
      <c r="A23" s="9"/>
      <c r="B23" s="9"/>
      <c r="C23" s="4" t="s">
        <v>28</v>
      </c>
      <c r="D23" s="5">
        <v>36000</v>
      </c>
      <c r="E23" s="5">
        <v>4236.34</v>
      </c>
      <c r="F23" s="6">
        <f t="shared" si="0"/>
        <v>0.11767611111111112</v>
      </c>
    </row>
    <row r="24" spans="1:6" ht="12.75">
      <c r="A24" s="9"/>
      <c r="B24" s="9"/>
      <c r="C24" s="4" t="s">
        <v>29</v>
      </c>
      <c r="D24" s="5">
        <v>0</v>
      </c>
      <c r="E24" s="5">
        <v>0</v>
      </c>
      <c r="F24" s="6"/>
    </row>
    <row r="25" spans="1:6" ht="12.75">
      <c r="A25" s="9"/>
      <c r="B25" s="9"/>
      <c r="C25" s="4" t="s">
        <v>30</v>
      </c>
      <c r="D25" s="5">
        <v>0</v>
      </c>
      <c r="E25" s="5">
        <v>0</v>
      </c>
      <c r="F25" s="6"/>
    </row>
    <row r="26" spans="1:6" ht="12.75">
      <c r="A26" s="9"/>
      <c r="B26" s="9"/>
      <c r="C26" s="4" t="s">
        <v>24</v>
      </c>
      <c r="D26" s="5">
        <v>0</v>
      </c>
      <c r="E26" s="5">
        <v>-10.4</v>
      </c>
      <c r="F26" s="6"/>
    </row>
    <row r="27" spans="1:6" ht="12.75">
      <c r="A27" s="9"/>
      <c r="B27" s="9"/>
      <c r="C27" s="4" t="s">
        <v>31</v>
      </c>
      <c r="D27" s="5">
        <v>36000</v>
      </c>
      <c r="E27" s="5">
        <v>14797.55</v>
      </c>
      <c r="F27" s="6">
        <f t="shared" si="0"/>
        <v>0.41104305555555554</v>
      </c>
    </row>
    <row r="28" spans="1:6" ht="12.75">
      <c r="A28" s="9"/>
      <c r="B28" s="10" t="s">
        <v>32</v>
      </c>
      <c r="C28" s="10"/>
      <c r="D28" s="5">
        <v>11137902</v>
      </c>
      <c r="E28" s="5">
        <v>6153964.82</v>
      </c>
      <c r="F28" s="7">
        <f t="shared" si="0"/>
        <v>0.5525245975409013</v>
      </c>
    </row>
    <row r="29" spans="1:6" ht="12.75">
      <c r="A29" s="9" t="s">
        <v>33</v>
      </c>
      <c r="B29" s="9" t="s">
        <v>34</v>
      </c>
      <c r="C29" s="4" t="s">
        <v>35</v>
      </c>
      <c r="D29" s="5">
        <v>0</v>
      </c>
      <c r="E29" s="5">
        <v>0</v>
      </c>
      <c r="F29" s="6"/>
    </row>
    <row r="30" spans="1:6" ht="12.75">
      <c r="A30" s="9"/>
      <c r="B30" s="9"/>
      <c r="C30" s="4" t="s">
        <v>36</v>
      </c>
      <c r="D30" s="5">
        <v>-384497</v>
      </c>
      <c r="E30" s="5">
        <v>-174195.47</v>
      </c>
      <c r="F30" s="6">
        <f t="shared" si="0"/>
        <v>0.4530476700728484</v>
      </c>
    </row>
    <row r="31" spans="1:6" ht="12.75">
      <c r="A31" s="9"/>
      <c r="B31" s="9"/>
      <c r="C31" s="4" t="s">
        <v>37</v>
      </c>
      <c r="D31" s="5">
        <v>-122257</v>
      </c>
      <c r="E31" s="5">
        <v>-76975.73</v>
      </c>
      <c r="F31" s="6">
        <f t="shared" si="0"/>
        <v>0.6296222711174002</v>
      </c>
    </row>
    <row r="32" spans="1:6" ht="12.75">
      <c r="A32" s="9"/>
      <c r="B32" s="9"/>
      <c r="C32" s="4" t="s">
        <v>38</v>
      </c>
      <c r="D32" s="5">
        <v>-187747</v>
      </c>
      <c r="E32" s="5">
        <v>-134065.22</v>
      </c>
      <c r="F32" s="6">
        <f t="shared" si="0"/>
        <v>0.7140738334034632</v>
      </c>
    </row>
    <row r="33" spans="1:6" ht="12.75">
      <c r="A33" s="9"/>
      <c r="B33" s="9"/>
      <c r="C33" s="4" t="s">
        <v>39</v>
      </c>
      <c r="D33" s="5">
        <v>-694501</v>
      </c>
      <c r="E33" s="5">
        <v>-385236.42</v>
      </c>
      <c r="F33" s="6">
        <f t="shared" si="0"/>
        <v>0.5546952704171773</v>
      </c>
    </row>
    <row r="34" spans="1:6" ht="12.75">
      <c r="A34" s="9"/>
      <c r="B34" s="9" t="s">
        <v>40</v>
      </c>
      <c r="C34" s="4" t="s">
        <v>41</v>
      </c>
      <c r="D34" s="5">
        <v>-6075163</v>
      </c>
      <c r="E34" s="5">
        <v>-2965662.66</v>
      </c>
      <c r="F34" s="6">
        <f t="shared" si="0"/>
        <v>0.4881618254522554</v>
      </c>
    </row>
    <row r="35" spans="1:6" ht="12.75">
      <c r="A35" s="9"/>
      <c r="B35" s="9"/>
      <c r="C35" s="4" t="s">
        <v>42</v>
      </c>
      <c r="D35" s="5">
        <v>-4064230</v>
      </c>
      <c r="E35" s="5">
        <v>-1835219.37</v>
      </c>
      <c r="F35" s="6">
        <f t="shared" si="0"/>
        <v>0.4515540139214562</v>
      </c>
    </row>
    <row r="36" spans="1:7" ht="12.75">
      <c r="A36" s="9"/>
      <c r="B36" s="9"/>
      <c r="C36" s="4" t="s">
        <v>43</v>
      </c>
      <c r="D36" s="5">
        <v>-500</v>
      </c>
      <c r="E36" s="5">
        <v>-256834.8</v>
      </c>
      <c r="F36" s="6">
        <f t="shared" si="0"/>
        <v>513.6696</v>
      </c>
      <c r="G36" t="s">
        <v>194</v>
      </c>
    </row>
    <row r="37" spans="1:6" ht="12.75">
      <c r="A37" s="9"/>
      <c r="B37" s="9"/>
      <c r="C37" s="4" t="s">
        <v>44</v>
      </c>
      <c r="D37" s="5">
        <v>-10139893</v>
      </c>
      <c r="E37" s="5">
        <v>-5057716.83</v>
      </c>
      <c r="F37" s="6">
        <f t="shared" si="0"/>
        <v>0.49879390541892304</v>
      </c>
    </row>
    <row r="38" spans="1:6" ht="12.75">
      <c r="A38" s="9"/>
      <c r="B38" s="10" t="s">
        <v>45</v>
      </c>
      <c r="C38" s="10"/>
      <c r="D38" s="5">
        <v>-10834394</v>
      </c>
      <c r="E38" s="5">
        <v>-5442953.25</v>
      </c>
      <c r="F38" s="7">
        <f t="shared" si="0"/>
        <v>0.5023772672472498</v>
      </c>
    </row>
    <row r="39" spans="1:6" ht="12.75">
      <c r="A39" s="9" t="s">
        <v>46</v>
      </c>
      <c r="B39" s="9"/>
      <c r="C39" s="9"/>
      <c r="D39" s="5">
        <v>303508</v>
      </c>
      <c r="E39" s="5">
        <v>711011.57</v>
      </c>
      <c r="F39" s="6">
        <f t="shared" si="0"/>
        <v>2.3426452350514646</v>
      </c>
    </row>
    <row r="40" spans="1:6" ht="12.75">
      <c r="A40" s="9" t="s">
        <v>47</v>
      </c>
      <c r="B40" s="9" t="s">
        <v>48</v>
      </c>
      <c r="C40" s="9"/>
      <c r="D40" s="5">
        <v>266700</v>
      </c>
      <c r="E40" s="5">
        <v>20850</v>
      </c>
      <c r="F40" s="6">
        <f t="shared" si="0"/>
        <v>0.078177727784027</v>
      </c>
    </row>
    <row r="41" spans="1:6" ht="12.75">
      <c r="A41" s="9"/>
      <c r="B41" s="9" t="s">
        <v>49</v>
      </c>
      <c r="C41" s="9"/>
      <c r="D41" s="5">
        <v>-1405356</v>
      </c>
      <c r="E41" s="5">
        <v>-460101.25</v>
      </c>
      <c r="F41" s="6">
        <f t="shared" si="0"/>
        <v>0.3273912446383692</v>
      </c>
    </row>
    <row r="42" spans="1:6" ht="12.75">
      <c r="A42" s="9"/>
      <c r="B42" s="9" t="s">
        <v>50</v>
      </c>
      <c r="C42" s="9"/>
      <c r="D42" s="5">
        <v>1076893</v>
      </c>
      <c r="E42" s="5">
        <v>420443.03</v>
      </c>
      <c r="F42" s="6">
        <f t="shared" si="0"/>
        <v>0.3904222889367839</v>
      </c>
    </row>
    <row r="43" spans="1:6" ht="12.75">
      <c r="A43" s="9"/>
      <c r="B43" s="9" t="s">
        <v>51</v>
      </c>
      <c r="C43" s="9"/>
      <c r="D43" s="5">
        <v>-131132</v>
      </c>
      <c r="E43" s="5">
        <v>-11792.3</v>
      </c>
      <c r="F43" s="6">
        <f t="shared" si="0"/>
        <v>0.08992694384284537</v>
      </c>
    </row>
    <row r="44" spans="1:6" ht="12.75">
      <c r="A44" s="9"/>
      <c r="B44" s="9" t="s">
        <v>52</v>
      </c>
      <c r="C44" s="9"/>
      <c r="D44" s="5">
        <v>0</v>
      </c>
      <c r="E44" s="5">
        <v>0</v>
      </c>
      <c r="F44" s="6"/>
    </row>
    <row r="45" spans="1:6" ht="12.75">
      <c r="A45" s="9"/>
      <c r="B45" s="9" t="s">
        <v>53</v>
      </c>
      <c r="C45" s="9"/>
      <c r="D45" s="5">
        <v>0</v>
      </c>
      <c r="E45" s="5">
        <v>0</v>
      </c>
      <c r="F45" s="6"/>
    </row>
    <row r="46" spans="1:6" ht="12.75">
      <c r="A46" s="9"/>
      <c r="B46" s="9" t="s">
        <v>54</v>
      </c>
      <c r="C46" s="9"/>
      <c r="D46" s="5">
        <v>0</v>
      </c>
      <c r="E46" s="5">
        <v>0</v>
      </c>
      <c r="F46" s="6"/>
    </row>
    <row r="47" spans="1:6" ht="12.75">
      <c r="A47" s="9"/>
      <c r="B47" s="9" t="s">
        <v>55</v>
      </c>
      <c r="C47" s="9"/>
      <c r="D47" s="5">
        <v>0</v>
      </c>
      <c r="E47" s="5">
        <v>0</v>
      </c>
      <c r="F47" s="6"/>
    </row>
    <row r="48" spans="1:6" ht="12.75">
      <c r="A48" s="9"/>
      <c r="B48" s="9" t="s">
        <v>56</v>
      </c>
      <c r="C48" s="9"/>
      <c r="D48" s="5">
        <v>0</v>
      </c>
      <c r="E48" s="5">
        <v>0</v>
      </c>
      <c r="F48" s="6"/>
    </row>
    <row r="49" spans="1:6" ht="12.75">
      <c r="A49" s="9"/>
      <c r="B49" s="9" t="s">
        <v>57</v>
      </c>
      <c r="C49" s="9"/>
      <c r="D49" s="5">
        <v>0</v>
      </c>
      <c r="E49" s="5">
        <v>-60000</v>
      </c>
      <c r="F49" s="6"/>
    </row>
    <row r="50" spans="1:6" ht="12.75">
      <c r="A50" s="9"/>
      <c r="B50" s="9" t="s">
        <v>58</v>
      </c>
      <c r="C50" s="9"/>
      <c r="D50" s="5">
        <v>0</v>
      </c>
      <c r="E50" s="5">
        <v>126</v>
      </c>
      <c r="F50" s="6"/>
    </row>
    <row r="51" spans="1:6" ht="12.75">
      <c r="A51" s="9"/>
      <c r="B51" s="9" t="s">
        <v>59</v>
      </c>
      <c r="C51" s="9"/>
      <c r="D51" s="5">
        <v>-83916</v>
      </c>
      <c r="E51" s="5">
        <v>-39782.7</v>
      </c>
      <c r="F51" s="6">
        <f t="shared" si="0"/>
        <v>0.47407764907764904</v>
      </c>
    </row>
    <row r="52" spans="1:6" ht="12.75">
      <c r="A52" s="9"/>
      <c r="B52" s="9" t="s">
        <v>60</v>
      </c>
      <c r="C52" s="9"/>
      <c r="D52" s="5">
        <v>-276811</v>
      </c>
      <c r="E52" s="5">
        <v>-130257.22</v>
      </c>
      <c r="F52" s="6">
        <f t="shared" si="0"/>
        <v>0.47056374204782325</v>
      </c>
    </row>
    <row r="53" spans="1:6" ht="12.75">
      <c r="A53" s="9" t="s">
        <v>61</v>
      </c>
      <c r="B53" s="9"/>
      <c r="C53" s="9"/>
      <c r="D53" s="5">
        <v>26697</v>
      </c>
      <c r="E53" s="5">
        <v>580754.35</v>
      </c>
      <c r="F53" s="6">
        <f t="shared" si="0"/>
        <v>21.753543469303665</v>
      </c>
    </row>
    <row r="54" spans="1:6" ht="12.75">
      <c r="A54" s="9" t="s">
        <v>62</v>
      </c>
      <c r="B54" s="9" t="s">
        <v>63</v>
      </c>
      <c r="C54" s="9"/>
      <c r="D54" s="5">
        <v>28388</v>
      </c>
      <c r="E54" s="5">
        <v>28388</v>
      </c>
      <c r="F54" s="6">
        <f t="shared" si="0"/>
        <v>1</v>
      </c>
    </row>
    <row r="55" spans="1:6" ht="12.75">
      <c r="A55" s="9"/>
      <c r="B55" s="9" t="s">
        <v>64</v>
      </c>
      <c r="C55" s="9"/>
      <c r="D55" s="5">
        <v>-710521</v>
      </c>
      <c r="E55" s="5">
        <v>-348950.34</v>
      </c>
      <c r="F55" s="6">
        <f t="shared" si="0"/>
        <v>0.4911189676307949</v>
      </c>
    </row>
    <row r="56" spans="1:6" ht="12.75">
      <c r="A56" s="9"/>
      <c r="B56" s="9" t="s">
        <v>65</v>
      </c>
      <c r="C56" s="9"/>
      <c r="D56" s="5">
        <v>-682133</v>
      </c>
      <c r="E56" s="5">
        <v>-320562.34</v>
      </c>
      <c r="F56" s="6">
        <f t="shared" si="0"/>
        <v>0.46994111119092613</v>
      </c>
    </row>
    <row r="57" spans="1:6" ht="12.75">
      <c r="A57" s="9" t="s">
        <v>66</v>
      </c>
      <c r="B57" s="9"/>
      <c r="C57" s="9"/>
      <c r="D57" s="5">
        <v>-655436</v>
      </c>
      <c r="E57" s="5">
        <v>662539.4</v>
      </c>
      <c r="F57" s="6">
        <f t="shared" si="0"/>
        <v>-1.010837671412617</v>
      </c>
    </row>
    <row r="58" spans="1:6" ht="12.75">
      <c r="A58" s="9" t="s">
        <v>67</v>
      </c>
      <c r="B58" s="9"/>
      <c r="C58" s="9"/>
      <c r="D58" s="5">
        <v>0</v>
      </c>
      <c r="E58" s="5">
        <v>402347.39</v>
      </c>
      <c r="F58" s="6"/>
    </row>
    <row r="59" spans="1:6" ht="12.75">
      <c r="A59" s="9" t="s">
        <v>68</v>
      </c>
      <c r="B59" s="9" t="s">
        <v>69</v>
      </c>
      <c r="C59" s="4" t="s">
        <v>70</v>
      </c>
      <c r="D59" s="5">
        <v>80655</v>
      </c>
      <c r="E59" s="5">
        <v>42156.58</v>
      </c>
      <c r="F59" s="6">
        <f t="shared" si="0"/>
        <v>0.5226778253053128</v>
      </c>
    </row>
    <row r="60" spans="1:6" ht="12.75">
      <c r="A60" s="9"/>
      <c r="B60" s="9"/>
      <c r="C60" s="4" t="s">
        <v>71</v>
      </c>
      <c r="D60" s="5">
        <v>1009103</v>
      </c>
      <c r="E60" s="5">
        <v>594305.56</v>
      </c>
      <c r="F60" s="6">
        <f t="shared" si="0"/>
        <v>0.5889443991346771</v>
      </c>
    </row>
    <row r="61" spans="1:6" ht="12.75">
      <c r="A61" s="9"/>
      <c r="B61" s="9"/>
      <c r="C61" s="4" t="s">
        <v>72</v>
      </c>
      <c r="D61" s="5">
        <v>0</v>
      </c>
      <c r="E61" s="5">
        <v>0</v>
      </c>
      <c r="F61" s="6"/>
    </row>
    <row r="62" spans="1:7" ht="12.75">
      <c r="A62" s="9"/>
      <c r="B62" s="9"/>
      <c r="C62" s="4" t="s">
        <v>73</v>
      </c>
      <c r="D62" s="5">
        <v>28816</v>
      </c>
      <c r="E62" s="5">
        <v>28664.7</v>
      </c>
      <c r="F62" s="6">
        <f t="shared" si="0"/>
        <v>0.994749444752915</v>
      </c>
      <c r="G62" t="s">
        <v>196</v>
      </c>
    </row>
    <row r="63" spans="1:6" ht="12.75">
      <c r="A63" s="9"/>
      <c r="B63" s="9"/>
      <c r="C63" s="4" t="s">
        <v>74</v>
      </c>
      <c r="D63" s="5">
        <v>83916</v>
      </c>
      <c r="E63" s="5">
        <v>39782.7</v>
      </c>
      <c r="F63" s="6">
        <f t="shared" si="0"/>
        <v>0.47407764907764904</v>
      </c>
    </row>
    <row r="64" spans="1:6" ht="12.75">
      <c r="A64" s="9"/>
      <c r="B64" s="9"/>
      <c r="C64" s="4" t="s">
        <v>75</v>
      </c>
      <c r="D64" s="5">
        <v>109472</v>
      </c>
      <c r="E64" s="5">
        <v>64153.22</v>
      </c>
      <c r="F64" s="6">
        <f t="shared" si="0"/>
        <v>0.586024006138556</v>
      </c>
    </row>
    <row r="65" spans="1:6" ht="12.75">
      <c r="A65" s="9"/>
      <c r="B65" s="9"/>
      <c r="C65" s="4" t="s">
        <v>76</v>
      </c>
      <c r="D65" s="5">
        <v>1311962</v>
      </c>
      <c r="E65" s="5">
        <v>769062.76</v>
      </c>
      <c r="F65" s="6">
        <f t="shared" si="0"/>
        <v>0.5861928622932676</v>
      </c>
    </row>
    <row r="66" spans="1:6" ht="12.75">
      <c r="A66" s="9"/>
      <c r="B66" s="9" t="s">
        <v>77</v>
      </c>
      <c r="C66" s="9"/>
      <c r="D66" s="5">
        <v>0</v>
      </c>
      <c r="E66" s="5">
        <v>0</v>
      </c>
      <c r="F66" s="6"/>
    </row>
    <row r="67" spans="1:6" ht="12.75">
      <c r="A67" s="9"/>
      <c r="B67" s="9" t="s">
        <v>78</v>
      </c>
      <c r="C67" s="4" t="s">
        <v>79</v>
      </c>
      <c r="D67" s="5">
        <v>0</v>
      </c>
      <c r="E67" s="5">
        <v>200</v>
      </c>
      <c r="F67" s="6"/>
    </row>
    <row r="68" spans="1:6" ht="12.75">
      <c r="A68" s="9"/>
      <c r="B68" s="9"/>
      <c r="C68" s="4" t="s">
        <v>80</v>
      </c>
      <c r="D68" s="5">
        <v>4437</v>
      </c>
      <c r="E68" s="5">
        <v>2729.69</v>
      </c>
      <c r="F68" s="6">
        <f t="shared" si="0"/>
        <v>0.6152107279693487</v>
      </c>
    </row>
    <row r="69" spans="1:6" ht="12.75">
      <c r="A69" s="9"/>
      <c r="B69" s="9"/>
      <c r="C69" s="4" t="s">
        <v>81</v>
      </c>
      <c r="D69" s="5">
        <v>0</v>
      </c>
      <c r="E69" s="5">
        <v>0</v>
      </c>
      <c r="F69" s="6"/>
    </row>
    <row r="70" spans="1:6" ht="12.75">
      <c r="A70" s="9"/>
      <c r="B70" s="9"/>
      <c r="C70" s="4" t="s">
        <v>82</v>
      </c>
      <c r="D70" s="5">
        <v>4437</v>
      </c>
      <c r="E70" s="5">
        <v>2929.69</v>
      </c>
      <c r="F70" s="6">
        <f t="shared" si="0"/>
        <v>0.6602862294343025</v>
      </c>
    </row>
    <row r="71" spans="1:6" ht="12.75">
      <c r="A71" s="9"/>
      <c r="B71" s="9" t="s">
        <v>83</v>
      </c>
      <c r="C71" s="4" t="s">
        <v>84</v>
      </c>
      <c r="D71" s="5">
        <v>0</v>
      </c>
      <c r="E71" s="5">
        <v>0</v>
      </c>
      <c r="F71" s="6"/>
    </row>
    <row r="72" spans="1:6" ht="12.75">
      <c r="A72" s="9"/>
      <c r="B72" s="9"/>
      <c r="C72" s="4" t="s">
        <v>85</v>
      </c>
      <c r="D72" s="5">
        <v>11400</v>
      </c>
      <c r="E72" s="5">
        <v>1164</v>
      </c>
      <c r="F72" s="6">
        <f t="shared" si="0"/>
        <v>0.10210526315789474</v>
      </c>
    </row>
    <row r="73" spans="1:6" ht="12.75">
      <c r="A73" s="9"/>
      <c r="B73" s="9"/>
      <c r="C73" s="4" t="s">
        <v>86</v>
      </c>
      <c r="D73" s="5">
        <v>0</v>
      </c>
      <c r="E73" s="5">
        <v>0</v>
      </c>
      <c r="F73" s="6"/>
    </row>
    <row r="74" spans="1:6" ht="12.75">
      <c r="A74" s="9"/>
      <c r="B74" s="9"/>
      <c r="C74" s="4" t="s">
        <v>87</v>
      </c>
      <c r="D74" s="5">
        <v>0</v>
      </c>
      <c r="E74" s="5">
        <v>0</v>
      </c>
      <c r="F74" s="6"/>
    </row>
    <row r="75" spans="1:6" ht="12.75">
      <c r="A75" s="9"/>
      <c r="B75" s="9"/>
      <c r="C75" s="4" t="s">
        <v>88</v>
      </c>
      <c r="D75" s="5">
        <v>0</v>
      </c>
      <c r="E75" s="5">
        <v>0</v>
      </c>
      <c r="F75" s="6"/>
    </row>
    <row r="76" spans="1:6" ht="12.75">
      <c r="A76" s="9"/>
      <c r="B76" s="9"/>
      <c r="C76" s="4" t="s">
        <v>89</v>
      </c>
      <c r="D76" s="5">
        <v>16173</v>
      </c>
      <c r="E76" s="5">
        <v>8086.56</v>
      </c>
      <c r="F76" s="6">
        <f aca="true" t="shared" si="1" ref="F76:F134">E76/D76</f>
        <v>0.5000037098868485</v>
      </c>
    </row>
    <row r="77" spans="1:6" ht="12.75">
      <c r="A77" s="9"/>
      <c r="B77" s="9"/>
      <c r="C77" s="4" t="s">
        <v>90</v>
      </c>
      <c r="D77" s="5">
        <v>343025</v>
      </c>
      <c r="E77" s="5">
        <v>129593.28</v>
      </c>
      <c r="F77" s="6">
        <f t="shared" si="1"/>
        <v>0.37779543765031703</v>
      </c>
    </row>
    <row r="78" spans="1:6" ht="12.75">
      <c r="A78" s="9"/>
      <c r="B78" s="9"/>
      <c r="C78" s="4" t="s">
        <v>91</v>
      </c>
      <c r="D78" s="5">
        <v>0</v>
      </c>
      <c r="E78" s="5">
        <v>0</v>
      </c>
      <c r="F78" s="6"/>
    </row>
    <row r="79" spans="1:6" ht="12.75">
      <c r="A79" s="9"/>
      <c r="B79" s="9"/>
      <c r="C79" s="4" t="s">
        <v>92</v>
      </c>
      <c r="D79" s="5">
        <v>0</v>
      </c>
      <c r="E79" s="5">
        <v>0</v>
      </c>
      <c r="F79" s="6"/>
    </row>
    <row r="80" spans="1:6" ht="12.75">
      <c r="A80" s="9"/>
      <c r="B80" s="9"/>
      <c r="C80" s="4" t="s">
        <v>93</v>
      </c>
      <c r="D80" s="5">
        <v>0</v>
      </c>
      <c r="E80" s="5">
        <v>0</v>
      </c>
      <c r="F80" s="6"/>
    </row>
    <row r="81" spans="1:6" ht="12.75">
      <c r="A81" s="9"/>
      <c r="B81" s="9"/>
      <c r="C81" s="4" t="s">
        <v>94</v>
      </c>
      <c r="D81" s="5">
        <v>9500</v>
      </c>
      <c r="E81" s="5">
        <v>4847.94</v>
      </c>
      <c r="F81" s="6">
        <f t="shared" si="1"/>
        <v>0.5103094736842105</v>
      </c>
    </row>
    <row r="82" spans="1:6" ht="12.75">
      <c r="A82" s="9"/>
      <c r="B82" s="9"/>
      <c r="C82" s="4" t="s">
        <v>95</v>
      </c>
      <c r="D82" s="5">
        <v>26000</v>
      </c>
      <c r="E82" s="5">
        <v>8857.79</v>
      </c>
      <c r="F82" s="6">
        <f t="shared" si="1"/>
        <v>0.3406842307692308</v>
      </c>
    </row>
    <row r="83" spans="1:6" ht="12.75">
      <c r="A83" s="9"/>
      <c r="B83" s="9"/>
      <c r="C83" s="4" t="s">
        <v>96</v>
      </c>
      <c r="D83" s="5">
        <v>43220</v>
      </c>
      <c r="E83" s="5">
        <v>32088.89</v>
      </c>
      <c r="F83" s="6">
        <f t="shared" si="1"/>
        <v>0.7424546506247107</v>
      </c>
    </row>
    <row r="84" spans="1:6" ht="12.75">
      <c r="A84" s="9"/>
      <c r="B84" s="9"/>
      <c r="C84" s="4" t="s">
        <v>97</v>
      </c>
      <c r="D84" s="5">
        <v>28000</v>
      </c>
      <c r="E84" s="5">
        <v>13488</v>
      </c>
      <c r="F84" s="6">
        <f t="shared" si="1"/>
        <v>0.4817142857142857</v>
      </c>
    </row>
    <row r="85" spans="1:6" ht="12.75">
      <c r="A85" s="9"/>
      <c r="B85" s="9"/>
      <c r="C85" s="4" t="s">
        <v>98</v>
      </c>
      <c r="D85" s="5">
        <v>0</v>
      </c>
      <c r="E85" s="5">
        <v>0</v>
      </c>
      <c r="F85" s="6"/>
    </row>
    <row r="86" spans="1:6" ht="12.75">
      <c r="A86" s="9"/>
      <c r="B86" s="9"/>
      <c r="C86" s="4" t="s">
        <v>99</v>
      </c>
      <c r="D86" s="5">
        <v>15000</v>
      </c>
      <c r="E86" s="5">
        <v>0</v>
      </c>
      <c r="F86" s="6">
        <f t="shared" si="1"/>
        <v>0</v>
      </c>
    </row>
    <row r="87" spans="1:6" ht="12.75">
      <c r="A87" s="9"/>
      <c r="B87" s="9"/>
      <c r="C87" s="4" t="s">
        <v>100</v>
      </c>
      <c r="D87" s="5">
        <v>492318</v>
      </c>
      <c r="E87" s="5">
        <v>198126.46</v>
      </c>
      <c r="F87" s="6">
        <f t="shared" si="1"/>
        <v>0.4024359458723833</v>
      </c>
    </row>
    <row r="88" spans="1:6" ht="12.75">
      <c r="A88" s="9"/>
      <c r="B88" s="9" t="s">
        <v>101</v>
      </c>
      <c r="C88" s="4" t="s">
        <v>102</v>
      </c>
      <c r="D88" s="5">
        <v>53717</v>
      </c>
      <c r="E88" s="5">
        <v>20878.44</v>
      </c>
      <c r="F88" s="6">
        <f t="shared" si="1"/>
        <v>0.38867472122419344</v>
      </c>
    </row>
    <row r="89" spans="1:6" ht="12.75">
      <c r="A89" s="9"/>
      <c r="B89" s="9"/>
      <c r="C89" s="4" t="s">
        <v>103</v>
      </c>
      <c r="D89" s="5">
        <v>610043</v>
      </c>
      <c r="E89" s="5">
        <v>374200.78</v>
      </c>
      <c r="F89" s="6">
        <f t="shared" si="1"/>
        <v>0.6134006619205532</v>
      </c>
    </row>
    <row r="90" spans="1:6" ht="12.75">
      <c r="A90" s="9"/>
      <c r="B90" s="9"/>
      <c r="C90" s="4" t="s">
        <v>104</v>
      </c>
      <c r="D90" s="5">
        <v>0</v>
      </c>
      <c r="E90" s="5">
        <v>0</v>
      </c>
      <c r="F90" s="6"/>
    </row>
    <row r="91" spans="1:6" ht="12.75">
      <c r="A91" s="9"/>
      <c r="B91" s="9"/>
      <c r="C91" s="4" t="s">
        <v>105</v>
      </c>
      <c r="D91" s="5">
        <v>0</v>
      </c>
      <c r="E91" s="5">
        <v>0</v>
      </c>
      <c r="F91" s="6"/>
    </row>
    <row r="92" spans="1:6" ht="12.75">
      <c r="A92" s="9"/>
      <c r="B92" s="9"/>
      <c r="C92" s="4" t="s">
        <v>106</v>
      </c>
      <c r="D92" s="5">
        <v>0</v>
      </c>
      <c r="E92" s="5">
        <v>0</v>
      </c>
      <c r="F92" s="6"/>
    </row>
    <row r="93" spans="1:6" ht="12.75">
      <c r="A93" s="9"/>
      <c r="B93" s="9"/>
      <c r="C93" s="4" t="s">
        <v>107</v>
      </c>
      <c r="D93" s="5">
        <v>2000</v>
      </c>
      <c r="E93" s="5">
        <v>0</v>
      </c>
      <c r="F93" s="6">
        <f t="shared" si="1"/>
        <v>0</v>
      </c>
    </row>
    <row r="94" spans="1:6" ht="12.75">
      <c r="A94" s="9"/>
      <c r="B94" s="9"/>
      <c r="C94" s="4" t="s">
        <v>108</v>
      </c>
      <c r="D94" s="5">
        <v>665760</v>
      </c>
      <c r="E94" s="5">
        <v>395079.22</v>
      </c>
      <c r="F94" s="6">
        <f t="shared" si="1"/>
        <v>0.5934258892093246</v>
      </c>
    </row>
    <row r="95" spans="1:6" ht="12.75">
      <c r="A95" s="9"/>
      <c r="B95" s="9" t="s">
        <v>109</v>
      </c>
      <c r="C95" s="4" t="s">
        <v>110</v>
      </c>
      <c r="D95" s="5">
        <v>0</v>
      </c>
      <c r="E95" s="5">
        <v>0</v>
      </c>
      <c r="F95" s="6"/>
    </row>
    <row r="96" spans="1:6" ht="12.75">
      <c r="A96" s="9"/>
      <c r="B96" s="9"/>
      <c r="C96" s="4" t="s">
        <v>111</v>
      </c>
      <c r="D96" s="5">
        <v>0</v>
      </c>
      <c r="E96" s="5">
        <v>0</v>
      </c>
      <c r="F96" s="6"/>
    </row>
    <row r="97" spans="1:6" ht="12.75">
      <c r="A97" s="9"/>
      <c r="B97" s="9"/>
      <c r="C97" s="4" t="s">
        <v>112</v>
      </c>
      <c r="D97" s="5">
        <v>86992</v>
      </c>
      <c r="E97" s="5">
        <v>20390.45</v>
      </c>
      <c r="F97" s="6">
        <f t="shared" si="1"/>
        <v>0.23439454202685306</v>
      </c>
    </row>
    <row r="98" spans="1:6" ht="12.75">
      <c r="A98" s="9"/>
      <c r="B98" s="9"/>
      <c r="C98" s="4" t="s">
        <v>113</v>
      </c>
      <c r="D98" s="5">
        <v>165225</v>
      </c>
      <c r="E98" s="5">
        <v>50376.88</v>
      </c>
      <c r="F98" s="6">
        <f t="shared" si="1"/>
        <v>0.30489865335149036</v>
      </c>
    </row>
    <row r="99" spans="1:6" ht="12.75">
      <c r="A99" s="9"/>
      <c r="B99" s="9"/>
      <c r="C99" s="4" t="s">
        <v>114</v>
      </c>
      <c r="D99" s="5">
        <v>0</v>
      </c>
      <c r="E99" s="5">
        <v>0</v>
      </c>
      <c r="F99" s="6"/>
    </row>
    <row r="100" spans="1:6" ht="12.75">
      <c r="A100" s="9"/>
      <c r="B100" s="9"/>
      <c r="C100" s="4" t="s">
        <v>115</v>
      </c>
      <c r="D100" s="5">
        <v>73286</v>
      </c>
      <c r="E100" s="5">
        <v>25532.68</v>
      </c>
      <c r="F100" s="6">
        <f t="shared" si="1"/>
        <v>0.3483977840242338</v>
      </c>
    </row>
    <row r="101" spans="1:6" ht="12.75">
      <c r="A101" s="9"/>
      <c r="B101" s="9"/>
      <c r="C101" s="4" t="s">
        <v>116</v>
      </c>
      <c r="D101" s="5">
        <v>325503</v>
      </c>
      <c r="E101" s="5">
        <v>96300.01</v>
      </c>
      <c r="F101" s="6">
        <f t="shared" si="1"/>
        <v>0.29584983855755553</v>
      </c>
    </row>
    <row r="102" spans="1:6" ht="12.75">
      <c r="A102" s="9"/>
      <c r="B102" s="9" t="s">
        <v>117</v>
      </c>
      <c r="C102" s="4" t="s">
        <v>118</v>
      </c>
      <c r="D102" s="5">
        <v>0</v>
      </c>
      <c r="E102" s="5">
        <v>0</v>
      </c>
      <c r="F102" s="6"/>
    </row>
    <row r="103" spans="1:6" ht="12.75">
      <c r="A103" s="9"/>
      <c r="B103" s="9"/>
      <c r="C103" s="4" t="s">
        <v>119</v>
      </c>
      <c r="D103" s="5">
        <v>297420</v>
      </c>
      <c r="E103" s="5">
        <v>133914.62</v>
      </c>
      <c r="F103" s="6">
        <f t="shared" si="1"/>
        <v>0.45025425324456997</v>
      </c>
    </row>
    <row r="104" spans="1:6" ht="12.75">
      <c r="A104" s="9"/>
      <c r="B104" s="9"/>
      <c r="C104" s="4" t="s">
        <v>120</v>
      </c>
      <c r="D104" s="5">
        <v>0</v>
      </c>
      <c r="E104" s="5"/>
      <c r="F104" s="6"/>
    </row>
    <row r="105" spans="1:6" ht="12.75">
      <c r="A105" s="9"/>
      <c r="B105" s="9"/>
      <c r="C105" s="4" t="s">
        <v>121</v>
      </c>
      <c r="D105" s="5">
        <v>0</v>
      </c>
      <c r="E105" s="5">
        <v>0</v>
      </c>
      <c r="F105" s="6"/>
    </row>
    <row r="106" spans="1:6" ht="12.75">
      <c r="A106" s="9"/>
      <c r="B106" s="9"/>
      <c r="C106" s="4" t="s">
        <v>122</v>
      </c>
      <c r="D106" s="5">
        <v>1000</v>
      </c>
      <c r="E106" s="5">
        <v>246</v>
      </c>
      <c r="F106" s="6">
        <f t="shared" si="1"/>
        <v>0.246</v>
      </c>
    </row>
    <row r="107" spans="1:6" ht="12.75">
      <c r="A107" s="9"/>
      <c r="B107" s="9"/>
      <c r="C107" s="4" t="s">
        <v>123</v>
      </c>
      <c r="D107" s="5">
        <v>0</v>
      </c>
      <c r="E107" s="5">
        <v>0</v>
      </c>
      <c r="F107" s="6"/>
    </row>
    <row r="108" spans="1:6" ht="12.75">
      <c r="A108" s="9"/>
      <c r="B108" s="9"/>
      <c r="C108" s="4" t="s">
        <v>124</v>
      </c>
      <c r="D108" s="5">
        <v>298420</v>
      </c>
      <c r="E108" s="5">
        <v>134539.17</v>
      </c>
      <c r="F108" s="6">
        <f t="shared" si="1"/>
        <v>0.45083831512633205</v>
      </c>
    </row>
    <row r="109" spans="1:6" ht="12.75">
      <c r="A109" s="9"/>
      <c r="B109" s="9" t="s">
        <v>125</v>
      </c>
      <c r="C109" s="4" t="s">
        <v>126</v>
      </c>
      <c r="D109" s="5">
        <v>464079</v>
      </c>
      <c r="E109" s="5">
        <v>216047.54</v>
      </c>
      <c r="F109" s="6">
        <f t="shared" si="1"/>
        <v>0.4655404360033529</v>
      </c>
    </row>
    <row r="110" spans="1:6" ht="12.75">
      <c r="A110" s="9"/>
      <c r="B110" s="9"/>
      <c r="C110" s="4" t="s">
        <v>127</v>
      </c>
      <c r="D110" s="5">
        <v>17058</v>
      </c>
      <c r="E110" s="5">
        <v>5824.63</v>
      </c>
      <c r="F110" s="6">
        <f t="shared" si="1"/>
        <v>0.3414603118771251</v>
      </c>
    </row>
    <row r="111" spans="1:6" ht="12.75">
      <c r="A111" s="9"/>
      <c r="B111" s="9"/>
      <c r="C111" s="4" t="s">
        <v>128</v>
      </c>
      <c r="D111" s="5">
        <v>203136</v>
      </c>
      <c r="E111" s="5">
        <v>91183.08</v>
      </c>
      <c r="F111" s="6">
        <f t="shared" si="1"/>
        <v>0.44887700850661627</v>
      </c>
    </row>
    <row r="112" spans="1:6" ht="12.75">
      <c r="A112" s="9"/>
      <c r="B112" s="9"/>
      <c r="C112" s="4" t="s">
        <v>129</v>
      </c>
      <c r="D112" s="5">
        <v>133789</v>
      </c>
      <c r="E112" s="5">
        <v>79018.91</v>
      </c>
      <c r="F112" s="6">
        <f t="shared" si="1"/>
        <v>0.5906233696342749</v>
      </c>
    </row>
    <row r="113" spans="1:6" ht="12.75">
      <c r="A113" s="9"/>
      <c r="B113" s="9"/>
      <c r="C113" s="4" t="s">
        <v>130</v>
      </c>
      <c r="D113" s="5">
        <v>182979</v>
      </c>
      <c r="E113" s="5">
        <v>89863.4</v>
      </c>
      <c r="F113" s="6">
        <f t="shared" si="1"/>
        <v>0.49111318785215785</v>
      </c>
    </row>
    <row r="114" spans="1:6" ht="12.75">
      <c r="A114" s="9"/>
      <c r="B114" s="9"/>
      <c r="C114" s="4" t="s">
        <v>131</v>
      </c>
      <c r="D114" s="5">
        <v>615403</v>
      </c>
      <c r="E114" s="5">
        <v>292877.63</v>
      </c>
      <c r="F114" s="6">
        <f t="shared" si="1"/>
        <v>0.4759119308810649</v>
      </c>
    </row>
    <row r="115" spans="1:6" ht="12.75">
      <c r="A115" s="9"/>
      <c r="B115" s="9"/>
      <c r="C115" s="4" t="s">
        <v>132</v>
      </c>
      <c r="D115" s="5">
        <v>49788</v>
      </c>
      <c r="E115" s="5">
        <v>25303.48</v>
      </c>
      <c r="F115" s="6">
        <f t="shared" si="1"/>
        <v>0.5082244717602635</v>
      </c>
    </row>
    <row r="116" spans="1:6" ht="12.75">
      <c r="A116" s="9"/>
      <c r="B116" s="9"/>
      <c r="C116" s="4" t="s">
        <v>133</v>
      </c>
      <c r="D116" s="5">
        <v>0</v>
      </c>
      <c r="E116" s="5">
        <v>0</v>
      </c>
      <c r="F116" s="6"/>
    </row>
    <row r="117" spans="1:6" ht="12.75">
      <c r="A117" s="9"/>
      <c r="B117" s="9"/>
      <c r="C117" s="4" t="s">
        <v>134</v>
      </c>
      <c r="D117" s="5">
        <v>0</v>
      </c>
      <c r="E117" s="5">
        <v>0</v>
      </c>
      <c r="F117" s="6"/>
    </row>
    <row r="118" spans="1:6" ht="12.75">
      <c r="A118" s="9"/>
      <c r="B118" s="9"/>
      <c r="C118" s="4" t="s">
        <v>135</v>
      </c>
      <c r="D118" s="5">
        <v>0</v>
      </c>
      <c r="E118" s="5">
        <v>0</v>
      </c>
      <c r="F118" s="6"/>
    </row>
    <row r="119" spans="1:6" ht="12.75">
      <c r="A119" s="9"/>
      <c r="B119" s="9"/>
      <c r="C119" s="4" t="s">
        <v>136</v>
      </c>
      <c r="D119" s="5">
        <v>0</v>
      </c>
      <c r="E119" s="5">
        <v>0</v>
      </c>
      <c r="F119" s="6"/>
    </row>
    <row r="120" spans="1:6" ht="12.75">
      <c r="A120" s="9"/>
      <c r="B120" s="9"/>
      <c r="C120" s="4" t="s">
        <v>137</v>
      </c>
      <c r="D120" s="5">
        <v>0</v>
      </c>
      <c r="E120" s="5">
        <v>0</v>
      </c>
      <c r="F120" s="6"/>
    </row>
    <row r="121" spans="1:6" ht="12.75">
      <c r="A121" s="9"/>
      <c r="B121" s="9"/>
      <c r="C121" s="4" t="s">
        <v>138</v>
      </c>
      <c r="D121" s="5">
        <v>0</v>
      </c>
      <c r="E121" s="5">
        <v>0</v>
      </c>
      <c r="F121" s="6"/>
    </row>
    <row r="122" spans="1:6" ht="12.75">
      <c r="A122" s="9"/>
      <c r="B122" s="9"/>
      <c r="C122" s="4" t="s">
        <v>139</v>
      </c>
      <c r="D122" s="5">
        <v>0</v>
      </c>
      <c r="E122" s="5">
        <v>0</v>
      </c>
      <c r="F122" s="6"/>
    </row>
    <row r="123" spans="1:6" ht="12.75">
      <c r="A123" s="9"/>
      <c r="B123" s="9"/>
      <c r="C123" s="4" t="s">
        <v>140</v>
      </c>
      <c r="D123" s="5">
        <v>0</v>
      </c>
      <c r="E123" s="5">
        <v>0</v>
      </c>
      <c r="F123" s="6"/>
    </row>
    <row r="124" spans="1:6" ht="12.75">
      <c r="A124" s="9"/>
      <c r="B124" s="9"/>
      <c r="C124" s="4" t="s">
        <v>141</v>
      </c>
      <c r="D124" s="5">
        <v>0</v>
      </c>
      <c r="E124" s="5">
        <v>0</v>
      </c>
      <c r="F124" s="6"/>
    </row>
    <row r="125" spans="1:6" ht="12.75">
      <c r="A125" s="9"/>
      <c r="B125" s="9"/>
      <c r="C125" s="4" t="s">
        <v>142</v>
      </c>
      <c r="D125" s="5">
        <v>22527</v>
      </c>
      <c r="E125" s="5">
        <v>10046.55</v>
      </c>
      <c r="F125" s="6">
        <f t="shared" si="1"/>
        <v>0.445978159541883</v>
      </c>
    </row>
    <row r="126" spans="1:6" ht="12.75">
      <c r="A126" s="9"/>
      <c r="B126" s="9"/>
      <c r="C126" s="4" t="s">
        <v>143</v>
      </c>
      <c r="D126" s="5">
        <v>2000</v>
      </c>
      <c r="E126" s="5">
        <v>350</v>
      </c>
      <c r="F126" s="6">
        <f t="shared" si="1"/>
        <v>0.175</v>
      </c>
    </row>
    <row r="127" spans="1:6" ht="12.75">
      <c r="A127" s="9"/>
      <c r="B127" s="9"/>
      <c r="C127" s="4" t="s">
        <v>144</v>
      </c>
      <c r="D127" s="5">
        <v>0</v>
      </c>
      <c r="E127" s="5">
        <v>0</v>
      </c>
      <c r="F127" s="6"/>
    </row>
    <row r="128" spans="1:6" ht="12.75">
      <c r="A128" s="9"/>
      <c r="B128" s="9"/>
      <c r="C128" s="4" t="s">
        <v>145</v>
      </c>
      <c r="D128" s="5">
        <v>0</v>
      </c>
      <c r="E128" s="5">
        <v>0</v>
      </c>
      <c r="F128" s="6"/>
    </row>
    <row r="129" spans="1:6" ht="12.75">
      <c r="A129" s="9"/>
      <c r="B129" s="9"/>
      <c r="C129" s="4" t="s">
        <v>146</v>
      </c>
      <c r="D129" s="5">
        <v>1690759</v>
      </c>
      <c r="E129" s="5">
        <v>810515.22</v>
      </c>
      <c r="F129" s="6">
        <f t="shared" si="1"/>
        <v>0.47937950943925184</v>
      </c>
    </row>
    <row r="130" spans="1:6" ht="12.75">
      <c r="A130" s="9"/>
      <c r="B130" s="9" t="s">
        <v>147</v>
      </c>
      <c r="C130" s="4" t="s">
        <v>148</v>
      </c>
      <c r="D130" s="5">
        <v>1313686</v>
      </c>
      <c r="E130" s="5">
        <v>627438.39</v>
      </c>
      <c r="F130" s="6">
        <f t="shared" si="1"/>
        <v>0.47761671358300234</v>
      </c>
    </row>
    <row r="131" spans="1:6" ht="12.75">
      <c r="A131" s="9"/>
      <c r="B131" s="9"/>
      <c r="C131" s="4" t="s">
        <v>149</v>
      </c>
      <c r="D131" s="5">
        <v>0</v>
      </c>
      <c r="E131" s="5">
        <v>0</v>
      </c>
      <c r="F131" s="6"/>
    </row>
    <row r="132" spans="1:6" ht="12.75">
      <c r="A132" s="9"/>
      <c r="B132" s="9"/>
      <c r="C132" s="4" t="s">
        <v>150</v>
      </c>
      <c r="D132" s="5">
        <v>0</v>
      </c>
      <c r="E132" s="5">
        <v>0</v>
      </c>
      <c r="F132" s="6"/>
    </row>
    <row r="133" spans="1:6" ht="12.75">
      <c r="A133" s="9"/>
      <c r="B133" s="9"/>
      <c r="C133" s="4" t="s">
        <v>151</v>
      </c>
      <c r="D133" s="5">
        <v>0</v>
      </c>
      <c r="E133" s="5">
        <v>0</v>
      </c>
      <c r="F133" s="6"/>
    </row>
    <row r="134" spans="1:7" ht="12.75">
      <c r="A134" s="9"/>
      <c r="B134" s="9"/>
      <c r="C134" s="4" t="s">
        <v>152</v>
      </c>
      <c r="D134" s="5">
        <v>3965325</v>
      </c>
      <c r="E134" s="5">
        <v>1863764.2499999998</v>
      </c>
      <c r="F134" s="6">
        <f t="shared" si="1"/>
        <v>0.4700155094475232</v>
      </c>
      <c r="G134" s="8"/>
    </row>
    <row r="135" spans="1:6" ht="12.75">
      <c r="A135" s="9"/>
      <c r="B135" s="9"/>
      <c r="C135" s="4" t="s">
        <v>153</v>
      </c>
      <c r="D135" s="5">
        <v>0</v>
      </c>
      <c r="E135" s="5">
        <v>0</v>
      </c>
      <c r="F135" s="6"/>
    </row>
    <row r="136" spans="1:6" ht="12.75">
      <c r="A136" s="9"/>
      <c r="B136" s="9"/>
      <c r="C136" s="4" t="s">
        <v>154</v>
      </c>
      <c r="D136" s="5">
        <v>0</v>
      </c>
      <c r="E136" s="5">
        <v>0</v>
      </c>
      <c r="F136" s="6"/>
    </row>
    <row r="137" spans="1:6" ht="12.75">
      <c r="A137" s="9"/>
      <c r="B137" s="9"/>
      <c r="C137" s="4" t="s">
        <v>155</v>
      </c>
      <c r="D137" s="5">
        <v>0</v>
      </c>
      <c r="E137" s="5">
        <v>0</v>
      </c>
      <c r="F137" s="6"/>
    </row>
    <row r="138" spans="1:6" ht="12.75">
      <c r="A138" s="9"/>
      <c r="B138" s="9"/>
      <c r="C138" s="4" t="s">
        <v>156</v>
      </c>
      <c r="D138" s="5">
        <v>58072</v>
      </c>
      <c r="E138" s="5">
        <v>21820.18</v>
      </c>
      <c r="F138" s="6">
        <f aca="true" t="shared" si="2" ref="F138:F167">E138/D138</f>
        <v>0.37574355971896956</v>
      </c>
    </row>
    <row r="139" spans="1:6" ht="12.75">
      <c r="A139" s="9"/>
      <c r="B139" s="9"/>
      <c r="C139" s="4" t="s">
        <v>157</v>
      </c>
      <c r="D139" s="5">
        <v>532504</v>
      </c>
      <c r="E139" s="5">
        <v>233696.98</v>
      </c>
      <c r="F139" s="6">
        <f t="shared" si="2"/>
        <v>0.43886427144209245</v>
      </c>
    </row>
    <row r="140" spans="1:6" ht="12.75">
      <c r="A140" s="9"/>
      <c r="B140" s="9"/>
      <c r="C140" s="4" t="s">
        <v>158</v>
      </c>
      <c r="D140" s="5">
        <v>95000</v>
      </c>
      <c r="E140" s="5">
        <v>49706.96</v>
      </c>
      <c r="F140" s="6">
        <f t="shared" si="2"/>
        <v>0.5232311578947368</v>
      </c>
    </row>
    <row r="141" spans="1:6" ht="12.75">
      <c r="A141" s="9"/>
      <c r="B141" s="9"/>
      <c r="C141" s="4" t="s">
        <v>159</v>
      </c>
      <c r="D141" s="5">
        <v>280731</v>
      </c>
      <c r="E141" s="5">
        <v>141252.52</v>
      </c>
      <c r="F141" s="6">
        <f t="shared" si="2"/>
        <v>0.5031596795508868</v>
      </c>
    </row>
    <row r="142" spans="1:6" ht="12.75">
      <c r="A142" s="9"/>
      <c r="B142" s="9"/>
      <c r="C142" s="4" t="s">
        <v>160</v>
      </c>
      <c r="D142" s="5">
        <v>34062</v>
      </c>
      <c r="E142" s="5">
        <v>12789.25</v>
      </c>
      <c r="F142" s="6">
        <f t="shared" si="2"/>
        <v>0.3754697316657859</v>
      </c>
    </row>
    <row r="143" spans="1:6" ht="12.75">
      <c r="A143" s="9"/>
      <c r="B143" s="9"/>
      <c r="C143" s="4" t="s">
        <v>161</v>
      </c>
      <c r="D143" s="5">
        <v>0</v>
      </c>
      <c r="E143" s="5">
        <v>0</v>
      </c>
      <c r="F143" s="6"/>
    </row>
    <row r="144" spans="1:6" ht="12.75">
      <c r="A144" s="9"/>
      <c r="B144" s="9"/>
      <c r="C144" s="4" t="s">
        <v>162</v>
      </c>
      <c r="D144" s="5">
        <v>0</v>
      </c>
      <c r="E144" s="5">
        <v>0</v>
      </c>
      <c r="F144" s="6"/>
    </row>
    <row r="145" spans="1:6" ht="12.75">
      <c r="A145" s="9"/>
      <c r="B145" s="9"/>
      <c r="C145" s="4" t="s">
        <v>163</v>
      </c>
      <c r="D145" s="5">
        <v>20197</v>
      </c>
      <c r="E145" s="5">
        <v>1739.4</v>
      </c>
      <c r="F145" s="6">
        <f t="shared" si="2"/>
        <v>0.08612170124275884</v>
      </c>
    </row>
    <row r="146" spans="1:6" ht="12.75">
      <c r="A146" s="9"/>
      <c r="B146" s="9"/>
      <c r="C146" s="4" t="s">
        <v>164</v>
      </c>
      <c r="D146" s="5">
        <v>6299577</v>
      </c>
      <c r="E146" s="5">
        <v>2952207.93</v>
      </c>
      <c r="F146" s="6">
        <f t="shared" si="2"/>
        <v>0.46863589888654433</v>
      </c>
    </row>
    <row r="147" spans="1:6" ht="12.75">
      <c r="A147" s="9"/>
      <c r="B147" s="9" t="s">
        <v>165</v>
      </c>
      <c r="C147" s="4" t="s">
        <v>166</v>
      </c>
      <c r="D147" s="5">
        <v>0</v>
      </c>
      <c r="E147" s="5">
        <v>0</v>
      </c>
      <c r="F147" s="6"/>
    </row>
    <row r="148" spans="1:6" ht="12.75">
      <c r="A148" s="9"/>
      <c r="B148" s="9"/>
      <c r="C148" s="4" t="s">
        <v>167</v>
      </c>
      <c r="D148" s="5">
        <v>0</v>
      </c>
      <c r="E148" s="5">
        <v>0</v>
      </c>
      <c r="F148" s="6"/>
    </row>
    <row r="149" spans="1:6" ht="12.75">
      <c r="A149" s="9"/>
      <c r="B149" s="9"/>
      <c r="C149" s="4" t="s">
        <v>168</v>
      </c>
      <c r="D149" s="5">
        <v>102403</v>
      </c>
      <c r="E149" s="5">
        <v>61904.54</v>
      </c>
      <c r="F149" s="6">
        <f t="shared" si="2"/>
        <v>0.6045188129254025</v>
      </c>
    </row>
    <row r="150" spans="1:6" ht="12.75">
      <c r="A150" s="9"/>
      <c r="B150" s="9"/>
      <c r="C150" s="4" t="s">
        <v>169</v>
      </c>
      <c r="D150" s="5">
        <v>668044</v>
      </c>
      <c r="E150" s="5">
        <v>306804.81</v>
      </c>
      <c r="F150" s="6">
        <f t="shared" si="2"/>
        <v>0.45925838717210243</v>
      </c>
    </row>
    <row r="151" spans="1:6" ht="12.75">
      <c r="A151" s="9"/>
      <c r="B151" s="9"/>
      <c r="C151" s="4" t="s">
        <v>170</v>
      </c>
      <c r="D151" s="5">
        <v>19650</v>
      </c>
      <c r="E151" s="5">
        <v>4990</v>
      </c>
      <c r="F151" s="6">
        <f t="shared" si="2"/>
        <v>0.2539440203562341</v>
      </c>
    </row>
    <row r="152" spans="1:6" ht="12.75">
      <c r="A152" s="9"/>
      <c r="B152" s="9"/>
      <c r="C152" s="4" t="s">
        <v>171</v>
      </c>
      <c r="D152" s="5">
        <v>0</v>
      </c>
      <c r="E152" s="5">
        <v>0</v>
      </c>
      <c r="F152" s="6"/>
    </row>
    <row r="153" spans="1:6" ht="12.75">
      <c r="A153" s="9"/>
      <c r="B153" s="9"/>
      <c r="C153" s="4" t="s">
        <v>172</v>
      </c>
      <c r="D153" s="5">
        <v>217315</v>
      </c>
      <c r="E153" s="5">
        <v>117282.07</v>
      </c>
      <c r="F153" s="6">
        <f t="shared" si="2"/>
        <v>0.5396869521201942</v>
      </c>
    </row>
    <row r="154" spans="1:6" ht="12.75">
      <c r="A154" s="9"/>
      <c r="B154" s="9"/>
      <c r="C154" s="4" t="s">
        <v>173</v>
      </c>
      <c r="D154" s="5">
        <v>278266</v>
      </c>
      <c r="E154" s="5">
        <v>127167.26</v>
      </c>
      <c r="F154" s="6">
        <f t="shared" si="2"/>
        <v>0.4569989147075101</v>
      </c>
    </row>
    <row r="155" spans="1:6" ht="12.75">
      <c r="A155" s="9"/>
      <c r="B155" s="9"/>
      <c r="C155" s="4" t="s">
        <v>174</v>
      </c>
      <c r="D155" s="5">
        <v>0</v>
      </c>
      <c r="E155" s="5">
        <v>0</v>
      </c>
      <c r="F155" s="6"/>
    </row>
    <row r="156" spans="1:6" ht="12.75">
      <c r="A156" s="9"/>
      <c r="B156" s="9"/>
      <c r="C156" s="4" t="s">
        <v>175</v>
      </c>
      <c r="D156" s="5">
        <v>0</v>
      </c>
      <c r="E156" s="5">
        <v>0</v>
      </c>
      <c r="F156" s="6"/>
    </row>
    <row r="157" spans="1:6" ht="12.75">
      <c r="A157" s="9"/>
      <c r="B157" s="9"/>
      <c r="C157" s="4" t="s">
        <v>176</v>
      </c>
      <c r="D157" s="5">
        <v>0</v>
      </c>
      <c r="E157" s="5">
        <v>0</v>
      </c>
      <c r="F157" s="6"/>
    </row>
    <row r="158" spans="1:6" ht="12.75">
      <c r="A158" s="9"/>
      <c r="B158" s="9"/>
      <c r="C158" s="4" t="s">
        <v>177</v>
      </c>
      <c r="D158" s="5">
        <v>68634</v>
      </c>
      <c r="E158" s="5">
        <v>31878.55</v>
      </c>
      <c r="F158" s="6">
        <f t="shared" si="2"/>
        <v>0.46447169041582886</v>
      </c>
    </row>
    <row r="159" spans="1:6" ht="12.75">
      <c r="A159" s="9"/>
      <c r="B159" s="9"/>
      <c r="C159" s="4" t="s">
        <v>178</v>
      </c>
      <c r="D159" s="5">
        <v>0</v>
      </c>
      <c r="E159" s="5">
        <v>0</v>
      </c>
      <c r="F159" s="6"/>
    </row>
    <row r="160" spans="1:6" ht="12.75">
      <c r="A160" s="9"/>
      <c r="B160" s="9"/>
      <c r="C160" s="4" t="s">
        <v>179</v>
      </c>
      <c r="D160" s="5">
        <v>0</v>
      </c>
      <c r="E160" s="5">
        <v>0</v>
      </c>
      <c r="F160" s="6"/>
    </row>
    <row r="161" spans="1:6" ht="12.75">
      <c r="A161" s="9"/>
      <c r="B161" s="9"/>
      <c r="C161" s="4" t="s">
        <v>180</v>
      </c>
      <c r="D161" s="5">
        <v>11750</v>
      </c>
      <c r="E161" s="5">
        <v>6220.36</v>
      </c>
      <c r="F161" s="6">
        <f t="shared" si="2"/>
        <v>0.5293923404255318</v>
      </c>
    </row>
    <row r="162" spans="1:6" ht="12.75">
      <c r="A162" s="9"/>
      <c r="B162" s="9"/>
      <c r="C162" s="4" t="s">
        <v>181</v>
      </c>
      <c r="D162" s="5">
        <v>1366062</v>
      </c>
      <c r="E162" s="5">
        <v>655869.04</v>
      </c>
      <c r="F162" s="6">
        <f t="shared" si="2"/>
        <v>0.48011659792893735</v>
      </c>
    </row>
    <row r="163" spans="1:6" ht="12.75">
      <c r="A163" s="9"/>
      <c r="B163" s="9" t="s">
        <v>182</v>
      </c>
      <c r="C163" s="9"/>
      <c r="D163" s="5">
        <v>12454798</v>
      </c>
      <c r="E163" s="5">
        <v>6014629.5</v>
      </c>
      <c r="F163" s="6">
        <f t="shared" si="2"/>
        <v>0.4829166639234133</v>
      </c>
    </row>
    <row r="164" spans="1:6" ht="12.75">
      <c r="A164" s="9" t="s">
        <v>183</v>
      </c>
      <c r="B164" s="9" t="s">
        <v>184</v>
      </c>
      <c r="C164" s="4" t="s">
        <v>185</v>
      </c>
      <c r="D164" s="5">
        <v>6247539.94</v>
      </c>
      <c r="E164" s="5">
        <v>6237798.81</v>
      </c>
      <c r="F164" s="6">
        <f t="shared" si="2"/>
        <v>0.998440805486071</v>
      </c>
    </row>
    <row r="165" spans="1:6" ht="12.75">
      <c r="A165" s="9"/>
      <c r="B165" s="9"/>
      <c r="C165" s="4" t="s">
        <v>186</v>
      </c>
      <c r="D165" s="5">
        <v>0</v>
      </c>
      <c r="E165" s="5">
        <v>0</v>
      </c>
      <c r="F165" s="6"/>
    </row>
    <row r="166" spans="1:6" ht="12.75">
      <c r="A166" s="9"/>
      <c r="B166" s="9"/>
      <c r="C166" s="4" t="s">
        <v>187</v>
      </c>
      <c r="D166" s="5">
        <v>655436</v>
      </c>
      <c r="E166" s="5">
        <v>655436.4</v>
      </c>
      <c r="F166" s="6">
        <f t="shared" si="2"/>
        <v>1.0000006102807901</v>
      </c>
    </row>
    <row r="167" spans="1:7" ht="12.75">
      <c r="A167" s="9"/>
      <c r="B167" s="9" t="s">
        <v>188</v>
      </c>
      <c r="C167" s="4" t="s">
        <v>185</v>
      </c>
      <c r="D167" s="5">
        <v>5565406.94</v>
      </c>
      <c r="E167" s="5">
        <v>6476563.14</v>
      </c>
      <c r="F167" s="6">
        <f t="shared" si="2"/>
        <v>1.1637178035358542</v>
      </c>
      <c r="G167" t="s">
        <v>195</v>
      </c>
    </row>
    <row r="168" spans="1:6" ht="12.75">
      <c r="A168" s="9"/>
      <c r="B168" s="9"/>
      <c r="C168" s="4" t="s">
        <v>186</v>
      </c>
      <c r="D168" s="5">
        <v>0</v>
      </c>
      <c r="E168" s="5">
        <v>0</v>
      </c>
      <c r="F168" s="6"/>
    </row>
    <row r="169" spans="1:6" ht="12.75">
      <c r="A169" s="9"/>
      <c r="B169" s="9"/>
      <c r="C169" s="4" t="s">
        <v>187</v>
      </c>
      <c r="D169" s="5">
        <v>0</v>
      </c>
      <c r="E169" s="5">
        <v>1317975.8</v>
      </c>
      <c r="F169" s="6"/>
    </row>
    <row r="170" spans="1:5" ht="12.75">
      <c r="A170" s="9" t="s">
        <v>189</v>
      </c>
      <c r="B170" s="9"/>
      <c r="C170" s="9"/>
      <c r="D170" s="5" t="s">
        <v>5</v>
      </c>
      <c r="E170" s="5" t="s">
        <v>5</v>
      </c>
    </row>
    <row r="171" spans="1:5" ht="12.75">
      <c r="A171" s="9" t="s">
        <v>190</v>
      </c>
      <c r="B171" s="9"/>
      <c r="C171" s="9"/>
      <c r="D171" s="5">
        <v>0</v>
      </c>
      <c r="E171" s="5">
        <v>0</v>
      </c>
    </row>
    <row r="172" spans="1:5" ht="12.75">
      <c r="A172" s="9" t="s">
        <v>191</v>
      </c>
      <c r="B172" s="9"/>
      <c r="C172" s="9"/>
      <c r="D172" s="5">
        <v>0</v>
      </c>
      <c r="E172" s="5">
        <v>0</v>
      </c>
    </row>
    <row r="173" spans="1:5" ht="12.75">
      <c r="A173" s="11" t="s">
        <v>5</v>
      </c>
      <c r="B173" s="11"/>
      <c r="C173" s="11"/>
      <c r="D173" s="11"/>
      <c r="E173" s="11"/>
    </row>
    <row r="174" spans="1:5" ht="12.75">
      <c r="A174" s="11" t="s">
        <v>192</v>
      </c>
      <c r="B174" s="11"/>
      <c r="C174" s="11"/>
      <c r="D174" s="11"/>
      <c r="E174" s="11"/>
    </row>
    <row r="175" spans="1:5" ht="12.75">
      <c r="A175" s="11" t="s">
        <v>5</v>
      </c>
      <c r="B175" s="11"/>
      <c r="C175" s="11"/>
      <c r="D175" s="11"/>
      <c r="E175" s="11"/>
    </row>
    <row r="176" spans="1:5" ht="12.75">
      <c r="A176" s="11" t="s">
        <v>193</v>
      </c>
      <c r="B176" s="11"/>
      <c r="C176" s="11"/>
      <c r="D176" s="11"/>
      <c r="E176" s="11"/>
    </row>
  </sheetData>
  <sheetProtection/>
  <mergeCells count="55">
    <mergeCell ref="A176:E176"/>
    <mergeCell ref="A170:C170"/>
    <mergeCell ref="A171:C171"/>
    <mergeCell ref="A172:C172"/>
    <mergeCell ref="A173:E173"/>
    <mergeCell ref="A174:E174"/>
    <mergeCell ref="A175:E175"/>
    <mergeCell ref="B109:B129"/>
    <mergeCell ref="B130:B146"/>
    <mergeCell ref="B147:B162"/>
    <mergeCell ref="B163:C163"/>
    <mergeCell ref="A164:A169"/>
    <mergeCell ref="B164:B166"/>
    <mergeCell ref="B167:B169"/>
    <mergeCell ref="A57:C57"/>
    <mergeCell ref="A58:C58"/>
    <mergeCell ref="A59:A163"/>
    <mergeCell ref="B59:B65"/>
    <mergeCell ref="B66:C66"/>
    <mergeCell ref="B67:B70"/>
    <mergeCell ref="B71:B87"/>
    <mergeCell ref="B88:B94"/>
    <mergeCell ref="B95:B101"/>
    <mergeCell ref="B102:B108"/>
    <mergeCell ref="B50:C50"/>
    <mergeCell ref="B51:C51"/>
    <mergeCell ref="B52:C52"/>
    <mergeCell ref="A53:C53"/>
    <mergeCell ref="A54:A56"/>
    <mergeCell ref="B54:C54"/>
    <mergeCell ref="B55:C55"/>
    <mergeCell ref="B56:C56"/>
    <mergeCell ref="B44:C44"/>
    <mergeCell ref="B45:C45"/>
    <mergeCell ref="B46:C46"/>
    <mergeCell ref="B47:C47"/>
    <mergeCell ref="B48:C48"/>
    <mergeCell ref="B49:C49"/>
    <mergeCell ref="A29:A38"/>
    <mergeCell ref="B29:B33"/>
    <mergeCell ref="B34:B37"/>
    <mergeCell ref="B38:C38"/>
    <mergeCell ref="A39:C39"/>
    <mergeCell ref="A40:A52"/>
    <mergeCell ref="B40:C40"/>
    <mergeCell ref="B41:C41"/>
    <mergeCell ref="B42:C42"/>
    <mergeCell ref="B43:C43"/>
    <mergeCell ref="A7:C7"/>
    <mergeCell ref="A8:A28"/>
    <mergeCell ref="B8:B14"/>
    <mergeCell ref="B15:C15"/>
    <mergeCell ref="B16:B19"/>
    <mergeCell ref="B20:B27"/>
    <mergeCell ref="B28:C2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 Mõttus</dc:creator>
  <cp:keywords/>
  <dc:description/>
  <cp:lastModifiedBy>Arvo Maling</cp:lastModifiedBy>
  <dcterms:created xsi:type="dcterms:W3CDTF">2019-07-26T05:21:52Z</dcterms:created>
  <dcterms:modified xsi:type="dcterms:W3CDTF">2019-08-07T20:18:25Z</dcterms:modified>
  <cp:category/>
  <cp:version/>
  <cp:contentType/>
  <cp:contentStatus/>
</cp:coreProperties>
</file>