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4ba5afd9bd88311/Töölaud/1 KuLLI/2019/Eelarve/"/>
    </mc:Choice>
  </mc:AlternateContent>
  <xr:revisionPtr revIDLastSave="0" documentId="8_{46B7225D-2049-4545-B151-C79CEED67934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Eelarve projekt 2019" sheetId="1" r:id="rId1"/>
    <sheet name="0" sheetId="2" r:id="rId2"/>
    <sheet name="1" sheetId="4" r:id="rId3"/>
    <sheet name="2" sheetId="5" r:id="rId4"/>
    <sheet name="3" sheetId="3" r:id="rId5"/>
  </sheets>
  <definedNames>
    <definedName name="_xlnm._FilterDatabase" localSheetId="1" hidden="1">'0'!$A$23:$B$124</definedName>
  </definedNames>
  <calcPr calcId="181029"/>
</workbook>
</file>

<file path=xl/calcChain.xml><?xml version="1.0" encoding="utf-8"?>
<calcChain xmlns="http://schemas.openxmlformats.org/spreadsheetml/2006/main">
  <c r="C80" i="1" l="1"/>
  <c r="C199" i="1"/>
  <c r="C173" i="1"/>
  <c r="C127" i="1"/>
  <c r="C121" i="1"/>
  <c r="C100" i="1"/>
  <c r="C92" i="1"/>
  <c r="C83" i="1"/>
  <c r="C72" i="1"/>
  <c r="C209" i="1" l="1"/>
</calcChain>
</file>

<file path=xl/sharedStrings.xml><?xml version="1.0" encoding="utf-8"?>
<sst xmlns="http://schemas.openxmlformats.org/spreadsheetml/2006/main" count="297" uniqueCount="235">
  <si>
    <t>Kirje nimetus</t>
  </si>
  <si>
    <t>PÕHITEGEVUSE TULUD KOKKU</t>
  </si>
  <si>
    <t>Maksutulud</t>
  </si>
  <si>
    <t>Füüsilise isiku tulumaks</t>
  </si>
  <si>
    <t>Maamaks</t>
  </si>
  <si>
    <t>Tulud kaupade ja teenuste müügist</t>
  </si>
  <si>
    <t>Saadud toetused tegevuskuludeks</t>
  </si>
  <si>
    <t>Tasandusfond</t>
  </si>
  <si>
    <t xml:space="preserve">Toetusfond </t>
  </si>
  <si>
    <t>Muud saadud toetused tegevuskuludeks</t>
  </si>
  <si>
    <t>Sihtfinantseerimine tegevuskuludeks</t>
  </si>
  <si>
    <t>Mittesihtotstarbelised toetused</t>
  </si>
  <si>
    <t xml:space="preserve">Muud tegevustulud </t>
  </si>
  <si>
    <t>Maardlate kaevandamisõiguse tasu</t>
  </si>
  <si>
    <t>Kohaliku tähtsusega maardlate kaevandamisõiguse tasu</t>
  </si>
  <si>
    <t>Tasu üleriigilise tähtsusega maardlatest väljapumbatud kaevandus- ja karjäärivee erikasutusest</t>
  </si>
  <si>
    <t>Laekumine vee erikasutusest</t>
  </si>
  <si>
    <t>Saastetasud ja keskkonnale tekitatud kahju hüvitis</t>
  </si>
  <si>
    <t>Trahvid</t>
  </si>
  <si>
    <t>Muud tulud varadelt</t>
  </si>
  <si>
    <t>Tulud varude müügist</t>
  </si>
  <si>
    <t xml:space="preserve">Muud tulud </t>
  </si>
  <si>
    <t>PÕHITEGEVUSE KULUD KOKKU</t>
  </si>
  <si>
    <t>Antud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</si>
  <si>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</si>
  <si>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</si>
  <si>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</si>
  <si>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Muud tegevuskulud</t>
  </si>
  <si>
    <t>Tööjõukulud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</si>
  <si>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</si>
  <si>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</si>
  <si>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</si>
  <si>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</si>
  <si>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</si>
  <si>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</si>
  <si>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</si>
  <si>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</si>
  <si>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</si>
  <si>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</si>
  <si>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</si>
  <si>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</si>
  <si>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</si>
  <si>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</si>
  <si>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Finantstkulud (-)</t>
  </si>
  <si>
    <t>EELARVE TULEM (ÜLEJÄÄK (+) / PUUDUJÄÄK (-))</t>
  </si>
  <si>
    <t>FINANTSEERIMISTEGEVUS</t>
  </si>
  <si>
    <t>Kohustuste võtmine (+)</t>
  </si>
  <si>
    <t>Kohustuste tasumine (-)</t>
  </si>
  <si>
    <t>LIKVIIDSETE VARADE MUUTUS (+ suurenemine, - vähenemine)</t>
  </si>
  <si>
    <t>10</t>
  </si>
  <si>
    <t>tunnus</t>
  </si>
  <si>
    <t>01111</t>
  </si>
  <si>
    <t>01112</t>
  </si>
  <si>
    <t>Reservfond</t>
  </si>
  <si>
    <t>01114</t>
  </si>
  <si>
    <t>Muud üldised teenused</t>
  </si>
  <si>
    <t>01330</t>
  </si>
  <si>
    <t>01700</t>
  </si>
  <si>
    <t>01800</t>
  </si>
  <si>
    <t>Üldiseloomuga ülekanded valitsussektoris</t>
  </si>
  <si>
    <t>04210</t>
  </si>
  <si>
    <t>Muu soojamajandus</t>
  </si>
  <si>
    <t>04360</t>
  </si>
  <si>
    <t>04510</t>
  </si>
  <si>
    <t>04710</t>
  </si>
  <si>
    <t>Kaubandus ja laondus</t>
  </si>
  <si>
    <t>Turism</t>
  </si>
  <si>
    <t>04730</t>
  </si>
  <si>
    <t>04740</t>
  </si>
  <si>
    <t>05100</t>
  </si>
  <si>
    <t>05101</t>
  </si>
  <si>
    <t>05600</t>
  </si>
  <si>
    <t>Muu keskkonnakaitse (sh keskkonnakaitse haldus)</t>
  </si>
  <si>
    <t>06300</t>
  </si>
  <si>
    <t>Elamu- ja kommunaalmajandus</t>
  </si>
  <si>
    <t>06605</t>
  </si>
  <si>
    <t>07210</t>
  </si>
  <si>
    <t>07240</t>
  </si>
  <si>
    <t>07600</t>
  </si>
  <si>
    <t>08102</t>
  </si>
  <si>
    <t>08103</t>
  </si>
  <si>
    <t>08107</t>
  </si>
  <si>
    <t>Abja Noortekeskus</t>
  </si>
  <si>
    <t>Mõisaküla Noortekeskus</t>
  </si>
  <si>
    <t>08109</t>
  </si>
  <si>
    <t>Abja Raamatukogu</t>
  </si>
  <si>
    <t>Kamara Raamatukogu</t>
  </si>
  <si>
    <t>Halliste Raamatukogu</t>
  </si>
  <si>
    <t>08202</t>
  </si>
  <si>
    <t>Abja Kultuurimaja</t>
  </si>
  <si>
    <t>Karksi-Nuia Kultuurikeskus</t>
  </si>
  <si>
    <t>Mõisaküla Kultuurimaja</t>
  </si>
  <si>
    <t>Kaarli Rahvamaja</t>
  </si>
  <si>
    <t>Uue-Kariste Rahvamaja</t>
  </si>
  <si>
    <t>08203</t>
  </si>
  <si>
    <t>08300</t>
  </si>
  <si>
    <t>08400</t>
  </si>
  <si>
    <t>Religiooni- ja muud ühiskonnateenused Halliste</t>
  </si>
  <si>
    <t>09110</t>
  </si>
  <si>
    <t>09212</t>
  </si>
  <si>
    <t>Halliste Põhikool</t>
  </si>
  <si>
    <t>09500</t>
  </si>
  <si>
    <t>Abja Päevakeskus</t>
  </si>
  <si>
    <t>09510</t>
  </si>
  <si>
    <t>Abja Muusikakool</t>
  </si>
  <si>
    <t>Karksi-Nuia Muusikakool</t>
  </si>
  <si>
    <t>09600</t>
  </si>
  <si>
    <t>09601</t>
  </si>
  <si>
    <t>09602</t>
  </si>
  <si>
    <t>Muu puuetega inimeste sotsiaalne kaitse</t>
  </si>
  <si>
    <t>10121</t>
  </si>
  <si>
    <t>10200</t>
  </si>
  <si>
    <t>10402</t>
  </si>
  <si>
    <t>Muu perekondade ja laste sotsiaalne kaitse</t>
  </si>
  <si>
    <t>Riiklik toimetulekutoetus</t>
  </si>
  <si>
    <t>10701</t>
  </si>
  <si>
    <t>10900</t>
  </si>
  <si>
    <t>PÕHITEGEVUSE KULUDE JA INVESTEERIMISTEGEVUSE VÄLJAMINEKUTE JAOTUS TEGEVUSALADE JÄRGI</t>
  </si>
  <si>
    <t>01</t>
  </si>
  <si>
    <t>Üldised valitsussektori teenused</t>
  </si>
  <si>
    <t>04</t>
  </si>
  <si>
    <t>Majandus</t>
  </si>
  <si>
    <t>Põllumajandus</t>
  </si>
  <si>
    <t>Maanteetransport (vallateede- ja tänavate korrashoid)</t>
  </si>
  <si>
    <t>05</t>
  </si>
  <si>
    <t>Keskkonnakaitse</t>
  </si>
  <si>
    <t>Jäätmekäitlus (prügivedu)</t>
  </si>
  <si>
    <t>06</t>
  </si>
  <si>
    <t>Hulkuvate loomadega seotud tegevus</t>
  </si>
  <si>
    <t>07</t>
  </si>
  <si>
    <t>Tervishoid</t>
  </si>
  <si>
    <t>Ambulatoorsed teenused (kiirabi)</t>
  </si>
  <si>
    <t>Muu tervishoid, sh. tervishoiu haldamine</t>
  </si>
  <si>
    <t>08</t>
  </si>
  <si>
    <t>Vabaaeg, kultuur ja religioon</t>
  </si>
  <si>
    <t>Abja Gümnaasiumi ujula</t>
  </si>
  <si>
    <t>09</t>
  </si>
  <si>
    <t>Haridus</t>
  </si>
  <si>
    <t>Eelharidus (lasteaiad)- kohamaksud</t>
  </si>
  <si>
    <t>Sotsiaalne kaitse</t>
  </si>
  <si>
    <t>Muu sotsiaalne kaitse, sh. sotsiaalse kaitse haldus</t>
  </si>
  <si>
    <t>4,5,6</t>
  </si>
  <si>
    <t>5,6</t>
  </si>
  <si>
    <t xml:space="preserve">08102 </t>
  </si>
  <si>
    <t xml:space="preserve">08201 </t>
  </si>
  <si>
    <t>Abja Spordi- ja Tervisekeskus</t>
  </si>
  <si>
    <t>Mõisaküla Raamatukogu</t>
  </si>
  <si>
    <t>Õisu Raamatukogu</t>
  </si>
  <si>
    <t>Halliste kultuuriüritused</t>
  </si>
  <si>
    <t>Mõisaküla Kool</t>
  </si>
  <si>
    <t xml:space="preserve">Abja Gümnaasium </t>
  </si>
  <si>
    <t>August Kitzbergi nimeline Gümnaasium</t>
  </si>
  <si>
    <t>Muu huviharidus Abja</t>
  </si>
  <si>
    <t>Muu huviharidus Karksi</t>
  </si>
  <si>
    <t>Muu huviharidus Halliste</t>
  </si>
  <si>
    <t>Abja Õpilaskodu</t>
  </si>
  <si>
    <t>09800</t>
  </si>
  <si>
    <t>Muu haridus, sh hariduse haldus</t>
  </si>
  <si>
    <t>Polli Hooldekodu</t>
  </si>
  <si>
    <t>Mõisaküla Hooldekodu</t>
  </si>
  <si>
    <t>10201</t>
  </si>
  <si>
    <t>10400</t>
  </si>
  <si>
    <t>Laste ja noorte sotsiaalhoolekandeasutused</t>
  </si>
  <si>
    <t>Kokku</t>
  </si>
  <si>
    <t>03</t>
  </si>
  <si>
    <t>Avalik kord ja julgeolek</t>
  </si>
  <si>
    <t>03200</t>
  </si>
  <si>
    <t>Päästeteenused Karksi</t>
  </si>
  <si>
    <t>Päästeteenused Mõisaküla</t>
  </si>
  <si>
    <t>06400</t>
  </si>
  <si>
    <t>Abja saun</t>
  </si>
  <si>
    <t>Mõisaküla saun</t>
  </si>
  <si>
    <t>Muu elamu- ja kommunaalmajanduse tegevus Abja</t>
  </si>
  <si>
    <t>Muu elamu- ja kommunaalmajanduse tegevus Mõisaküla</t>
  </si>
  <si>
    <t>Muu elamu- ja kommunaalmajanduse tegevus Halliste</t>
  </si>
  <si>
    <t>Muu elamu- ja kommunaalmajanduse tegevus Karksi</t>
  </si>
  <si>
    <t>Halliste kalmistu</t>
  </si>
  <si>
    <t>Abja kalmistu</t>
  </si>
  <si>
    <t>Karksi-Nuia Noortekeskus</t>
  </si>
  <si>
    <t>Karksi Vallahooldus</t>
  </si>
  <si>
    <t>Saadud tegevustoetused</t>
  </si>
  <si>
    <t>04600</t>
  </si>
  <si>
    <t>Mulgi Kultuuriinstituut</t>
  </si>
  <si>
    <t>Karksi-Nuia Raamatukogu</t>
  </si>
  <si>
    <t>Projekt "500 kodu korda"</t>
  </si>
  <si>
    <t xml:space="preserve">Avalike alade puhastus Abja </t>
  </si>
  <si>
    <t>Avalike alade puhastus Karksi</t>
  </si>
  <si>
    <t>Avalike alade puhastus Halliste</t>
  </si>
  <si>
    <t>Tänavavalgustus</t>
  </si>
  <si>
    <t>Karksi-Nuia saun</t>
  </si>
  <si>
    <t>Perearstikeskus Mõisaküla</t>
  </si>
  <si>
    <t>Ülevallalised sporditoetused ja üritused</t>
  </si>
  <si>
    <t>Seltsid</t>
  </si>
  <si>
    <t>Kohamaksud teistele omavalitsustele üldhariduskoolid</t>
  </si>
  <si>
    <t>Koolitransport</t>
  </si>
  <si>
    <t>Eakate sünnipäevad ja tähtpäevade tähistamine</t>
  </si>
  <si>
    <t>Veevarustus</t>
  </si>
  <si>
    <t>Puhkepargid ja -baasid</t>
  </si>
  <si>
    <t>Huvikoolid- kohamaksud teistele omavalitsustele</t>
  </si>
  <si>
    <t>Hooldekodude kohamaksud</t>
  </si>
  <si>
    <t xml:space="preserve">Osalustasud spordikoolides </t>
  </si>
  <si>
    <t>Postipunktid</t>
  </si>
  <si>
    <t>Halliste jõusaal</t>
  </si>
  <si>
    <t>01600</t>
  </si>
  <si>
    <t>04110</t>
  </si>
  <si>
    <t>Alustava ettevõtte toetus</t>
  </si>
  <si>
    <t>Valimised</t>
  </si>
  <si>
    <t>Koolitoit Abja Gümnaasium</t>
  </si>
  <si>
    <t>Koolitoit A. Kitzbergi nimeline Gümnaasium</t>
  </si>
  <si>
    <t>Koolitoit Halliste Kool</t>
  </si>
  <si>
    <t>Koolitoit Mõisaküla Kool</t>
  </si>
  <si>
    <t>Laenude teenindamine</t>
  </si>
  <si>
    <t>MULGI VALLA 2019 AASTA EELARVE</t>
  </si>
  <si>
    <t>Eelarve summa</t>
  </si>
  <si>
    <t>Vallavolikogu</t>
  </si>
  <si>
    <t>Vallavalitsus</t>
  </si>
  <si>
    <t>Üldmajanduslikud arendusprojektid</t>
  </si>
  <si>
    <t>Avalike alade puhastus Mõisaküla (Mõisaküla linnahooldus)</t>
  </si>
  <si>
    <t xml:space="preserve">Abja-Paluoja Esmatasandi Tervisekeskus </t>
  </si>
  <si>
    <t>Karksi-Nuia Esmatasandi Tervisekeskus</t>
  </si>
  <si>
    <t>Karksi-Nuia Spordikool</t>
  </si>
  <si>
    <t>Halliste Rahvamaja</t>
  </si>
  <si>
    <t>Tuhalaane Külamaja</t>
  </si>
  <si>
    <t>Lilli Külamaja</t>
  </si>
  <si>
    <t>Karksi Külamaja</t>
  </si>
  <si>
    <t>Abja Muuseum</t>
  </si>
  <si>
    <t>Halliste Muuseum</t>
  </si>
  <si>
    <t>Karksi Muuseum</t>
  </si>
  <si>
    <t>Mõisaküla Muuseum</t>
  </si>
  <si>
    <t>Ajaleht Mulgi Sõna</t>
  </si>
  <si>
    <t>Abja Lasteaed</t>
  </si>
  <si>
    <t>Karksi-Nuia Lasteaed</t>
  </si>
  <si>
    <t>Mõisaküla Lasteaed</t>
  </si>
  <si>
    <t>Halliste Lasteaed</t>
  </si>
  <si>
    <t>Õisu Lasteaed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</si>
</sst>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13.5"/>
      <color theme="1"/>
      <name val="Calibri"/>
      <family val="2"/>
      <charset val="186"/>
      <scheme val="minor"/>
    </font>
    <font>
      <b/>
      <sz val="7.5"/>
      <color theme="1"/>
      <name val="Calibri"/>
      <family val="2"/>
      <charset val="186"/>
      <scheme val="minor"/>
    </font>
    <font>
      <sz val="7.5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9" fontId="13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5" fillId="0" borderId="0" xfId="2" applyFont="1" applyFill="1" applyBorder="1"/>
    <xf numFmtId="0" fontId="5" fillId="0" borderId="0" xfId="1" applyFont="1" applyFill="1" applyBorder="1"/>
    <xf numFmtId="0" fontId="7" fillId="0" borderId="0" xfId="2" applyFont="1" applyFill="1" applyBorder="1"/>
    <xf numFmtId="0" fontId="5" fillId="0" borderId="0" xfId="2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7" fillId="4" borderId="0" xfId="2" applyFont="1" applyFill="1" applyBorder="1"/>
    <xf numFmtId="0" fontId="8" fillId="4" borderId="0" xfId="0" applyFont="1" applyFill="1" applyBorder="1"/>
    <xf numFmtId="0" fontId="5" fillId="4" borderId="0" xfId="2" applyFont="1" applyFill="1" applyBorder="1"/>
    <xf numFmtId="0" fontId="5" fillId="3" borderId="0" xfId="2" applyFont="1" applyFill="1" applyBorder="1"/>
    <xf numFmtId="0" fontId="0" fillId="0" borderId="0" xfId="0" applyFont="1" applyFill="1"/>
    <xf numFmtId="0" fontId="0" fillId="0" borderId="4" xfId="0" applyBorder="1"/>
    <xf numFmtId="0" fontId="6" fillId="2" borderId="1" xfId="2" applyFont="1" applyFill="1" applyBorder="1" applyAlignment="1">
      <alignment horizontal="left"/>
    </xf>
    <xf numFmtId="0" fontId="6" fillId="2" borderId="2" xfId="2" applyFont="1" applyFill="1" applyBorder="1" applyAlignment="1">
      <alignment horizontal="left"/>
    </xf>
    <xf numFmtId="0" fontId="6" fillId="2" borderId="2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left"/>
    </xf>
    <xf numFmtId="0" fontId="6" fillId="2" borderId="6" xfId="1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6" borderId="2" xfId="2" applyFont="1" applyFill="1" applyBorder="1" applyAlignment="1">
      <alignment horizontal="left"/>
    </xf>
    <xf numFmtId="0" fontId="5" fillId="6" borderId="2" xfId="1" applyFont="1" applyFill="1" applyBorder="1"/>
    <xf numFmtId="0" fontId="0" fillId="6" borderId="14" xfId="0" applyFont="1" applyFill="1" applyBorder="1"/>
    <xf numFmtId="0" fontId="0" fillId="0" borderId="12" xfId="0" applyFont="1" applyBorder="1"/>
    <xf numFmtId="0" fontId="0" fillId="5" borderId="12" xfId="0" applyFont="1" applyFill="1" applyBorder="1"/>
    <xf numFmtId="0" fontId="0" fillId="6" borderId="16" xfId="0" applyFont="1" applyFill="1" applyBorder="1"/>
    <xf numFmtId="0" fontId="0" fillId="6" borderId="17" xfId="0" applyFont="1" applyFill="1" applyBorder="1"/>
    <xf numFmtId="1" fontId="0" fillId="0" borderId="13" xfId="0" applyNumberFormat="1" applyFont="1" applyBorder="1"/>
    <xf numFmtId="0" fontId="0" fillId="6" borderId="18" xfId="0" applyFont="1" applyFill="1" applyBorder="1"/>
    <xf numFmtId="0" fontId="0" fillId="6" borderId="14" xfId="0" applyFont="1" applyFill="1" applyBorder="1" applyAlignment="1">
      <alignment horizontal="right"/>
    </xf>
    <xf numFmtId="0" fontId="9" fillId="0" borderId="14" xfId="0" applyFont="1" applyBorder="1"/>
    <xf numFmtId="0" fontId="0" fillId="0" borderId="22" xfId="0" applyBorder="1"/>
    <xf numFmtId="0" fontId="0" fillId="0" borderId="23" xfId="0" applyBorder="1"/>
    <xf numFmtId="0" fontId="0" fillId="0" borderId="23" xfId="0" quotePrefix="1" applyBorder="1"/>
    <xf numFmtId="0" fontId="0" fillId="0" borderId="24" xfId="0" quotePrefix="1" applyBorder="1"/>
    <xf numFmtId="0" fontId="0" fillId="0" borderId="24" xfId="0" applyBorder="1"/>
    <xf numFmtId="0" fontId="10" fillId="0" borderId="0" xfId="0" applyFont="1" applyBorder="1"/>
    <xf numFmtId="0" fontId="0" fillId="0" borderId="12" xfId="0" applyBorder="1"/>
    <xf numFmtId="0" fontId="11" fillId="0" borderId="14" xfId="0" quotePrefix="1" applyFont="1" applyBorder="1"/>
    <xf numFmtId="0" fontId="12" fillId="0" borderId="1" xfId="2" applyFont="1" applyFill="1" applyBorder="1"/>
    <xf numFmtId="1" fontId="0" fillId="0" borderId="0" xfId="0" applyNumberFormat="1" applyBorder="1"/>
    <xf numFmtId="0" fontId="9" fillId="0" borderId="26" xfId="0" applyFont="1" applyBorder="1"/>
    <xf numFmtId="0" fontId="9" fillId="0" borderId="21" xfId="0" applyFont="1" applyBorder="1"/>
    <xf numFmtId="0" fontId="6" fillId="6" borderId="19" xfId="2" applyFont="1" applyFill="1" applyBorder="1" applyAlignment="1">
      <alignment horizontal="left" wrapText="1"/>
    </xf>
    <xf numFmtId="0" fontId="0" fillId="0" borderId="0" xfId="0" applyBorder="1"/>
    <xf numFmtId="0" fontId="12" fillId="0" borderId="0" xfId="2" applyFont="1" applyFill="1" applyBorder="1"/>
    <xf numFmtId="0" fontId="11" fillId="0" borderId="0" xfId="0" applyFont="1" applyBorder="1"/>
    <xf numFmtId="164" fontId="11" fillId="0" borderId="0" xfId="0" applyNumberFormat="1" applyFont="1" applyBorder="1"/>
    <xf numFmtId="164" fontId="0" fillId="0" borderId="0" xfId="0" applyNumberFormat="1" applyBorder="1"/>
    <xf numFmtId="0" fontId="11" fillId="0" borderId="0" xfId="0" quotePrefix="1" applyFont="1" applyBorder="1"/>
    <xf numFmtId="0" fontId="6" fillId="0" borderId="0" xfId="0" applyFont="1" applyBorder="1"/>
    <xf numFmtId="0" fontId="9" fillId="0" borderId="0" xfId="0" applyFont="1" applyBorder="1"/>
    <xf numFmtId="0" fontId="9" fillId="0" borderId="27" xfId="0" applyFont="1" applyBorder="1"/>
    <xf numFmtId="1" fontId="9" fillId="0" borderId="27" xfId="0" applyNumberFormat="1" applyFont="1" applyBorder="1"/>
    <xf numFmtId="1" fontId="9" fillId="0" borderId="28" xfId="0" applyNumberFormat="1" applyFont="1" applyBorder="1"/>
    <xf numFmtId="1" fontId="6" fillId="0" borderId="15" xfId="0" applyNumberFormat="1" applyFont="1" applyBorder="1"/>
    <xf numFmtId="1" fontId="9" fillId="0" borderId="15" xfId="0" applyNumberFormat="1" applyFont="1" applyBorder="1"/>
    <xf numFmtId="1" fontId="9" fillId="0" borderId="20" xfId="0" applyNumberFormat="1" applyFont="1" applyBorder="1" applyAlignment="1">
      <alignment wrapText="1"/>
    </xf>
    <xf numFmtId="0" fontId="10" fillId="0" borderId="0" xfId="0" applyFont="1" applyFill="1" applyBorder="1"/>
    <xf numFmtId="0" fontId="3" fillId="0" borderId="0" xfId="0" applyFont="1" applyFill="1" applyBorder="1"/>
    <xf numFmtId="0" fontId="9" fillId="0" borderId="0" xfId="0" applyFont="1" applyFill="1" applyBorder="1"/>
    <xf numFmtId="1" fontId="9" fillId="0" borderId="0" xfId="0" applyNumberFormat="1" applyFont="1" applyFill="1" applyBorder="1"/>
    <xf numFmtId="1" fontId="0" fillId="0" borderId="0" xfId="0" applyNumberFormat="1" applyFill="1" applyBorder="1"/>
    <xf numFmtId="0" fontId="11" fillId="0" borderId="0" xfId="0" quotePrefix="1" applyFont="1" applyFill="1" applyBorder="1"/>
    <xf numFmtId="1" fontId="6" fillId="0" borderId="0" xfId="0" applyNumberFormat="1" applyFont="1" applyFill="1" applyBorder="1"/>
    <xf numFmtId="0" fontId="0" fillId="0" borderId="0" xfId="0" quotePrefix="1" applyFill="1" applyBorder="1"/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10" fillId="0" borderId="0" xfId="0" applyNumberFormat="1" applyFont="1" applyFill="1" applyBorder="1"/>
    <xf numFmtId="0" fontId="0" fillId="0" borderId="0" xfId="0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wrapText="1"/>
    </xf>
    <xf numFmtId="1" fontId="0" fillId="0" borderId="13" xfId="3" applyNumberFormat="1" applyFont="1" applyBorder="1"/>
    <xf numFmtId="0" fontId="14" fillId="0" borderId="0" xfId="0" applyFont="1" applyBorder="1"/>
    <xf numFmtId="1" fontId="0" fillId="0" borderId="13" xfId="3" applyNumberFormat="1" applyFont="1" applyFill="1" applyBorder="1"/>
    <xf numFmtId="1" fontId="0" fillId="0" borderId="30" xfId="3" applyNumberFormat="1" applyFont="1" applyFill="1" applyBorder="1"/>
    <xf numFmtId="0" fontId="0" fillId="0" borderId="0" xfId="0" applyFill="1"/>
    <xf numFmtId="1" fontId="9" fillId="0" borderId="15" xfId="0" applyNumberFormat="1" applyFont="1" applyFill="1" applyBorder="1"/>
    <xf numFmtId="1" fontId="0" fillId="0" borderId="31" xfId="0" applyNumberFormat="1" applyBorder="1"/>
    <xf numFmtId="1" fontId="9" fillId="0" borderId="0" xfId="0" applyNumberFormat="1" applyFont="1" applyBorder="1"/>
    <xf numFmtId="1" fontId="2" fillId="0" borderId="31" xfId="0" applyNumberFormat="1" applyFont="1" applyBorder="1"/>
    <xf numFmtId="1" fontId="0" fillId="0" borderId="31" xfId="0" applyNumberFormat="1" applyFill="1" applyBorder="1"/>
    <xf numFmtId="0" fontId="2" fillId="0" borderId="12" xfId="0" quotePrefix="1" applyFont="1" applyBorder="1"/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0" fontId="9" fillId="0" borderId="1" xfId="0" applyFont="1" applyBorder="1"/>
    <xf numFmtId="0" fontId="3" fillId="0" borderId="0" xfId="0" applyFont="1" applyBorder="1"/>
    <xf numFmtId="0" fontId="0" fillId="0" borderId="5" xfId="0" applyBorder="1" applyAlignment="1">
      <alignment horizontal="left"/>
    </xf>
    <xf numFmtId="0" fontId="9" fillId="0" borderId="2" xfId="0" applyFont="1" applyBorder="1"/>
    <xf numFmtId="0" fontId="0" fillId="0" borderId="5" xfId="0" applyFill="1" applyBorder="1"/>
    <xf numFmtId="0" fontId="9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8" xfId="0" applyBorder="1"/>
    <xf numFmtId="0" fontId="9" fillId="0" borderId="18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0" fillId="6" borderId="24" xfId="0" applyFont="1" applyFill="1" applyBorder="1"/>
    <xf numFmtId="0" fontId="6" fillId="2" borderId="8" xfId="2" applyFont="1" applyFill="1" applyBorder="1" applyAlignment="1">
      <alignment horizontal="left"/>
    </xf>
    <xf numFmtId="1" fontId="9" fillId="0" borderId="29" xfId="0" applyNumberFormat="1" applyFont="1" applyBorder="1"/>
    <xf numFmtId="1" fontId="19" fillId="7" borderId="11" xfId="0" applyNumberFormat="1" applyFont="1" applyFill="1" applyBorder="1" applyAlignment="1">
      <alignment wrapText="1"/>
    </xf>
    <xf numFmtId="0" fontId="9" fillId="7" borderId="9" xfId="0" applyFont="1" applyFill="1" applyBorder="1"/>
    <xf numFmtId="0" fontId="15" fillId="7" borderId="10" xfId="2" applyFont="1" applyFill="1" applyBorder="1" applyAlignment="1" applyProtection="1">
      <alignment horizontal="left"/>
      <protection locked="0"/>
    </xf>
    <xf numFmtId="1" fontId="9" fillId="0" borderId="27" xfId="3" applyNumberFormat="1" applyFont="1" applyBorder="1"/>
    <xf numFmtId="1" fontId="1" fillId="0" borderId="27" xfId="0" applyNumberFormat="1" applyFont="1" applyBorder="1"/>
    <xf numFmtId="1" fontId="9" fillId="0" borderId="20" xfId="0" applyNumberFormat="1" applyFont="1" applyBorder="1"/>
    <xf numFmtId="0" fontId="0" fillId="0" borderId="33" xfId="0" quotePrefix="1" applyBorder="1"/>
    <xf numFmtId="0" fontId="0" fillId="0" borderId="34" xfId="0" applyBorder="1"/>
    <xf numFmtId="1" fontId="0" fillId="0" borderId="35" xfId="0" applyNumberFormat="1" applyBorder="1"/>
    <xf numFmtId="0" fontId="20" fillId="0" borderId="36" xfId="0" applyFont="1" applyBorder="1" applyAlignment="1">
      <alignment wrapText="1"/>
    </xf>
    <xf numFmtId="0" fontId="20" fillId="0" borderId="37" xfId="0" applyFont="1" applyBorder="1" applyAlignment="1">
      <alignment wrapText="1"/>
    </xf>
    <xf numFmtId="0" fontId="20" fillId="0" borderId="38" xfId="0" applyFont="1" applyBorder="1" applyAlignment="1">
      <alignment wrapText="1"/>
    </xf>
    <xf numFmtId="0" fontId="0" fillId="0" borderId="0" xfId="0" quotePrefix="1" applyBorder="1"/>
    <xf numFmtId="0" fontId="0" fillId="0" borderId="32" xfId="0" applyBorder="1"/>
    <xf numFmtId="1" fontId="0" fillId="0" borderId="35" xfId="0" applyNumberFormat="1" applyFill="1" applyBorder="1"/>
    <xf numFmtId="0" fontId="20" fillId="0" borderId="0" xfId="0" applyFont="1" applyBorder="1" applyAlignment="1">
      <alignment wrapText="1"/>
    </xf>
    <xf numFmtId="1" fontId="6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2" fillId="0" borderId="0" xfId="0" quotePrefix="1" applyFont="1" applyBorder="1"/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/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" fontId="18" fillId="0" borderId="0" xfId="0" applyNumberFormat="1" applyFont="1" applyFill="1" applyBorder="1"/>
  </cellXfs>
  <cellStyles count="4">
    <cellStyle name="Normaallaad" xfId="0" builtinId="0"/>
    <cellStyle name="Normal 2" xfId="1" xr:uid="{00000000-0005-0000-0000-000001000000}"/>
    <cellStyle name="Normal_Sheet1 2" xfId="2" xr:uid="{00000000-0005-0000-0000-000002000000}"/>
    <cellStyle name="Prot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D209"/>
  <sheetViews>
    <sheetView tabSelected="1" topLeftCell="A152" zoomScale="98" zoomScaleNormal="98" workbookViewId="0">
      <selection activeCell="J173" sqref="J173"/>
    </sheetView>
  </sheetViews>
  <sheetFormatPr defaultColWidth="9.140625" defaultRowHeight="15" x14ac:dyDescent="0.25"/>
  <cols>
    <col min="1" max="1" width="9.140625" style="1"/>
    <col min="2" max="2" width="53.85546875" style="2" customWidth="1"/>
    <col min="3" max="3" width="17.42578125" style="1" customWidth="1"/>
    <col min="4" max="4" width="9.5703125" style="1" customWidth="1"/>
    <col min="5" max="16384" width="9.140625" style="1"/>
  </cols>
  <sheetData>
    <row r="5" spans="1:3" ht="15.75" x14ac:dyDescent="0.25">
      <c r="A5" s="97" t="s">
        <v>212</v>
      </c>
      <c r="B5" s="97"/>
    </row>
    <row r="6" spans="1:3" ht="15.75" thickBot="1" x14ac:dyDescent="0.3"/>
    <row r="7" spans="1:3" s="13" customFormat="1" ht="36" customHeight="1" x14ac:dyDescent="0.25">
      <c r="A7" s="102" t="s">
        <v>50</v>
      </c>
      <c r="B7" s="103" t="s">
        <v>0</v>
      </c>
      <c r="C7" s="101" t="s">
        <v>213</v>
      </c>
    </row>
    <row r="8" spans="1:3" x14ac:dyDescent="0.25">
      <c r="A8" s="98">
        <v>3</v>
      </c>
      <c r="B8" s="99" t="s">
        <v>1</v>
      </c>
      <c r="C8" s="100">
        <v>11137902</v>
      </c>
    </row>
    <row r="9" spans="1:3" x14ac:dyDescent="0.25">
      <c r="A9" s="23">
        <v>30</v>
      </c>
      <c r="B9" s="17" t="s">
        <v>2</v>
      </c>
      <c r="C9" s="53">
        <v>5312550</v>
      </c>
    </row>
    <row r="10" spans="1:3" x14ac:dyDescent="0.25">
      <c r="A10" s="24">
        <v>3000</v>
      </c>
      <c r="B10" s="3" t="s">
        <v>3</v>
      </c>
      <c r="C10" s="72">
        <v>4870000</v>
      </c>
    </row>
    <row r="11" spans="1:3" x14ac:dyDescent="0.25">
      <c r="A11" s="24">
        <v>3030</v>
      </c>
      <c r="B11" s="3" t="s">
        <v>4</v>
      </c>
      <c r="C11" s="74">
        <v>442550</v>
      </c>
    </row>
    <row r="12" spans="1:3" x14ac:dyDescent="0.25">
      <c r="A12" s="23">
        <v>32</v>
      </c>
      <c r="B12" s="21" t="s">
        <v>5</v>
      </c>
      <c r="C12" s="104">
        <v>1317342</v>
      </c>
    </row>
    <row r="13" spans="1:3" x14ac:dyDescent="0.25">
      <c r="A13" s="23">
        <v>352</v>
      </c>
      <c r="B13" s="16" t="s">
        <v>6</v>
      </c>
      <c r="C13" s="53">
        <v>4374327</v>
      </c>
    </row>
    <row r="14" spans="1:3" x14ac:dyDescent="0.25">
      <c r="A14" s="24"/>
      <c r="B14" s="3" t="s">
        <v>7</v>
      </c>
      <c r="C14" s="72">
        <v>1366122</v>
      </c>
    </row>
    <row r="15" spans="1:3" x14ac:dyDescent="0.25">
      <c r="A15" s="24"/>
      <c r="B15" s="4" t="s">
        <v>8</v>
      </c>
      <c r="C15" s="72">
        <v>3008205</v>
      </c>
    </row>
    <row r="16" spans="1:3" x14ac:dyDescent="0.25">
      <c r="A16" s="24"/>
      <c r="B16" s="4" t="s">
        <v>180</v>
      </c>
      <c r="C16" s="28"/>
    </row>
    <row r="17" spans="1:3" x14ac:dyDescent="0.25">
      <c r="A17" s="23">
        <v>350</v>
      </c>
      <c r="B17" s="22" t="s">
        <v>9</v>
      </c>
      <c r="C17" s="105">
        <v>97683</v>
      </c>
    </row>
    <row r="18" spans="1:3" x14ac:dyDescent="0.25">
      <c r="A18" s="24"/>
      <c r="B18" s="4" t="s">
        <v>10</v>
      </c>
      <c r="C18" s="28">
        <v>97683</v>
      </c>
    </row>
    <row r="19" spans="1:3" ht="0.6" customHeight="1" x14ac:dyDescent="0.25">
      <c r="A19" s="24"/>
      <c r="B19" s="4" t="s">
        <v>11</v>
      </c>
      <c r="C19" s="72"/>
    </row>
    <row r="20" spans="1:3" ht="13.9" customHeight="1" x14ac:dyDescent="0.25">
      <c r="A20" s="23">
        <v>38</v>
      </c>
      <c r="B20" s="16" t="s">
        <v>12</v>
      </c>
      <c r="C20" s="75">
        <v>36000</v>
      </c>
    </row>
    <row r="21" spans="1:3" ht="0.6" hidden="1" customHeight="1" x14ac:dyDescent="0.25">
      <c r="A21" s="24"/>
      <c r="B21" s="9" t="s">
        <v>13</v>
      </c>
      <c r="C21" s="28"/>
    </row>
    <row r="22" spans="1:3" ht="15" hidden="1" customHeight="1" x14ac:dyDescent="0.25">
      <c r="A22" s="24"/>
      <c r="B22" s="9" t="s">
        <v>14</v>
      </c>
      <c r="C22" s="28"/>
    </row>
    <row r="23" spans="1:3" ht="15" hidden="1" customHeight="1" x14ac:dyDescent="0.25">
      <c r="A23" s="24"/>
      <c r="B23" s="10" t="s">
        <v>15</v>
      </c>
      <c r="C23" s="28"/>
    </row>
    <row r="24" spans="1:3" ht="15" hidden="1" customHeight="1" x14ac:dyDescent="0.25">
      <c r="A24" s="24"/>
      <c r="B24" s="11" t="s">
        <v>16</v>
      </c>
      <c r="C24" s="28"/>
    </row>
    <row r="25" spans="1:3" ht="15" hidden="1" customHeight="1" x14ac:dyDescent="0.25">
      <c r="A25" s="24"/>
      <c r="B25" s="11" t="s">
        <v>17</v>
      </c>
      <c r="C25" s="28"/>
    </row>
    <row r="26" spans="1:3" ht="15" hidden="1" customHeight="1" x14ac:dyDescent="0.25">
      <c r="A26" s="25"/>
      <c r="B26" s="12" t="s">
        <v>12</v>
      </c>
      <c r="C26" s="28"/>
    </row>
    <row r="27" spans="1:3" ht="15" hidden="1" customHeight="1" x14ac:dyDescent="0.25">
      <c r="A27" s="24"/>
      <c r="B27" s="3" t="s">
        <v>18</v>
      </c>
      <c r="C27" s="28"/>
    </row>
    <row r="28" spans="1:3" ht="15" hidden="1" customHeight="1" x14ac:dyDescent="0.25">
      <c r="A28" s="24"/>
      <c r="B28" s="3" t="s">
        <v>19</v>
      </c>
      <c r="C28" s="28"/>
    </row>
    <row r="29" spans="1:3" ht="15" hidden="1" customHeight="1" x14ac:dyDescent="0.25">
      <c r="A29" s="24"/>
      <c r="B29" s="3" t="s">
        <v>20</v>
      </c>
      <c r="C29" s="28"/>
    </row>
    <row r="30" spans="1:3" ht="0.6" customHeight="1" x14ac:dyDescent="0.25">
      <c r="A30" s="24"/>
      <c r="B30" s="3" t="s">
        <v>21</v>
      </c>
      <c r="C30" s="28"/>
    </row>
    <row r="31" spans="1:3" x14ac:dyDescent="0.25">
      <c r="A31" s="30" t="s">
        <v>141</v>
      </c>
      <c r="B31" s="15" t="s">
        <v>22</v>
      </c>
      <c r="C31" s="54">
        <v>10851694</v>
      </c>
    </row>
    <row r="32" spans="1:3" x14ac:dyDescent="0.25">
      <c r="A32" s="23">
        <v>4</v>
      </c>
      <c r="B32" s="15" t="s">
        <v>23</v>
      </c>
      <c r="C32" s="54">
        <v>694501</v>
      </c>
    </row>
    <row r="33" spans="1:3" ht="15" hidden="1" customHeight="1" x14ac:dyDescent="0.25">
      <c r="A33" s="24"/>
      <c r="B33" s="3" t="s">
        <v>24</v>
      </c>
      <c r="C33" s="28"/>
    </row>
    <row r="34" spans="1:3" x14ac:dyDescent="0.25">
      <c r="A34" s="24">
        <v>41</v>
      </c>
      <c r="B34" s="5" t="s">
        <v>25</v>
      </c>
      <c r="C34" s="28">
        <v>384497</v>
      </c>
    </row>
    <row r="35" spans="1:3" x14ac:dyDescent="0.25">
      <c r="A35" s="24">
        <v>45</v>
      </c>
      <c r="B35" s="6" t="s">
        <v>26</v>
      </c>
      <c r="C35" s="28">
        <v>310004</v>
      </c>
    </row>
    <row r="36" spans="1:3" ht="0.6" customHeight="1" x14ac:dyDescent="0.25">
      <c r="A36" s="24"/>
      <c r="B36" s="5" t="s">
        <v>11</v>
      </c>
      <c r="C36" s="28"/>
    </row>
    <row r="37" spans="1:3" x14ac:dyDescent="0.25">
      <c r="A37" s="30" t="s">
        <v>142</v>
      </c>
      <c r="B37" s="15" t="s">
        <v>27</v>
      </c>
      <c r="C37" s="105">
        <v>10157193</v>
      </c>
    </row>
    <row r="38" spans="1:3" x14ac:dyDescent="0.25">
      <c r="A38" s="24">
        <v>50</v>
      </c>
      <c r="B38" s="3" t="s">
        <v>28</v>
      </c>
      <c r="C38" s="72">
        <v>6060713</v>
      </c>
    </row>
    <row r="39" spans="1:3" x14ac:dyDescent="0.25">
      <c r="A39" s="24">
        <v>55</v>
      </c>
      <c r="B39" s="3" t="s">
        <v>29</v>
      </c>
      <c r="C39" s="72">
        <v>4060980</v>
      </c>
    </row>
    <row r="40" spans="1:3" x14ac:dyDescent="0.25">
      <c r="A40" s="24">
        <v>60</v>
      </c>
      <c r="B40" s="3" t="s">
        <v>30</v>
      </c>
      <c r="C40" s="72">
        <v>35500</v>
      </c>
    </row>
    <row r="41" spans="1:3" x14ac:dyDescent="0.25">
      <c r="A41" s="26"/>
      <c r="B41" s="19" t="s">
        <v>31</v>
      </c>
      <c r="C41" s="53">
        <v>286208</v>
      </c>
    </row>
    <row r="42" spans="1:3" x14ac:dyDescent="0.25">
      <c r="A42" s="27"/>
      <c r="B42" s="18" t="s">
        <v>32</v>
      </c>
      <c r="C42" s="54">
        <v>-259511</v>
      </c>
    </row>
    <row r="43" spans="1:3" x14ac:dyDescent="0.25">
      <c r="A43" s="24">
        <v>38</v>
      </c>
      <c r="B43" s="3" t="s">
        <v>33</v>
      </c>
      <c r="C43" s="28">
        <v>266700</v>
      </c>
    </row>
    <row r="44" spans="1:3" x14ac:dyDescent="0.25">
      <c r="A44" s="24">
        <v>15</v>
      </c>
      <c r="B44" s="3" t="s">
        <v>34</v>
      </c>
      <c r="C44" s="28">
        <v>1388056</v>
      </c>
    </row>
    <row r="45" spans="1:3" x14ac:dyDescent="0.25">
      <c r="A45" s="24">
        <v>3502</v>
      </c>
      <c r="B45" s="3" t="s">
        <v>35</v>
      </c>
      <c r="C45" s="28">
        <v>1076893</v>
      </c>
    </row>
    <row r="46" spans="1:3" ht="14.45" customHeight="1" x14ac:dyDescent="0.25">
      <c r="A46" s="24">
        <v>4502</v>
      </c>
      <c r="B46" s="6" t="s">
        <v>36</v>
      </c>
      <c r="C46" s="28">
        <v>131132</v>
      </c>
    </row>
    <row r="47" spans="1:3" ht="19.899999999999999" hidden="1" customHeight="1" x14ac:dyDescent="0.25">
      <c r="A47" s="24"/>
      <c r="B47" s="3" t="s">
        <v>37</v>
      </c>
      <c r="C47" s="28"/>
    </row>
    <row r="48" spans="1:3" ht="19.899999999999999" hidden="1" customHeight="1" x14ac:dyDescent="0.25">
      <c r="A48" s="24"/>
      <c r="B48" s="3" t="s">
        <v>38</v>
      </c>
      <c r="C48" s="28"/>
    </row>
    <row r="49" spans="1:3" ht="19.899999999999999" hidden="1" customHeight="1" x14ac:dyDescent="0.25">
      <c r="A49" s="24"/>
      <c r="B49" s="7" t="s">
        <v>39</v>
      </c>
      <c r="C49" s="28"/>
    </row>
    <row r="50" spans="1:3" ht="19.899999999999999" hidden="1" customHeight="1" x14ac:dyDescent="0.25">
      <c r="A50" s="24"/>
      <c r="B50" s="7" t="s">
        <v>40</v>
      </c>
      <c r="C50" s="28"/>
    </row>
    <row r="51" spans="1:3" ht="19.899999999999999" hidden="1" customHeight="1" x14ac:dyDescent="0.25">
      <c r="A51" s="24"/>
      <c r="B51" s="7" t="s">
        <v>41</v>
      </c>
      <c r="C51" s="28"/>
    </row>
    <row r="52" spans="1:3" ht="19.899999999999999" hidden="1" customHeight="1" x14ac:dyDescent="0.25">
      <c r="A52" s="24"/>
      <c r="B52" s="6" t="s">
        <v>42</v>
      </c>
      <c r="C52" s="28"/>
    </row>
    <row r="53" spans="1:3" ht="19.899999999999999" customHeight="1" x14ac:dyDescent="0.25">
      <c r="A53" s="24">
        <v>65</v>
      </c>
      <c r="B53" s="3" t="s">
        <v>43</v>
      </c>
      <c r="C53" s="28">
        <v>83916</v>
      </c>
    </row>
    <row r="54" spans="1:3" ht="19.899999999999999" customHeight="1" x14ac:dyDescent="0.25">
      <c r="A54" s="27"/>
      <c r="B54" s="20" t="s">
        <v>44</v>
      </c>
      <c r="C54" s="54">
        <v>26697</v>
      </c>
    </row>
    <row r="55" spans="1:3" x14ac:dyDescent="0.25">
      <c r="A55" s="27"/>
      <c r="B55" s="18" t="s">
        <v>45</v>
      </c>
      <c r="C55" s="54">
        <v>-682133</v>
      </c>
    </row>
    <row r="56" spans="1:3" x14ac:dyDescent="0.25">
      <c r="A56" s="24"/>
      <c r="B56" s="8" t="s">
        <v>46</v>
      </c>
      <c r="C56" s="28">
        <v>28388</v>
      </c>
    </row>
    <row r="57" spans="1:3" x14ac:dyDescent="0.25">
      <c r="A57" s="24"/>
      <c r="B57" s="8" t="s">
        <v>47</v>
      </c>
      <c r="C57" s="28">
        <v>710521</v>
      </c>
    </row>
    <row r="58" spans="1:3" ht="27" thickBot="1" x14ac:dyDescent="0.3">
      <c r="A58" s="29"/>
      <c r="B58" s="44" t="s">
        <v>48</v>
      </c>
      <c r="C58" s="106">
        <v>-655436</v>
      </c>
    </row>
    <row r="59" spans="1:3" x14ac:dyDescent="0.25">
      <c r="B59"/>
      <c r="C59"/>
    </row>
    <row r="60" spans="1:3" x14ac:dyDescent="0.25">
      <c r="B60"/>
      <c r="C60"/>
    </row>
    <row r="61" spans="1:3" x14ac:dyDescent="0.25">
      <c r="B61"/>
      <c r="C61"/>
    </row>
    <row r="62" spans="1:3" x14ac:dyDescent="0.25">
      <c r="B62"/>
      <c r="C62"/>
    </row>
    <row r="63" spans="1:3" x14ac:dyDescent="0.25">
      <c r="B63"/>
      <c r="C63"/>
    </row>
    <row r="64" spans="1:3" x14ac:dyDescent="0.25">
      <c r="B64"/>
      <c r="C64"/>
    </row>
    <row r="65" spans="1:3" x14ac:dyDescent="0.25">
      <c r="B65"/>
      <c r="C65"/>
    </row>
    <row r="66" spans="1:3" x14ac:dyDescent="0.25">
      <c r="B66"/>
      <c r="C66"/>
    </row>
    <row r="67" spans="1:3" x14ac:dyDescent="0.25">
      <c r="B67"/>
      <c r="C67"/>
    </row>
    <row r="68" spans="1:3" x14ac:dyDescent="0.25">
      <c r="B68"/>
      <c r="C68"/>
    </row>
    <row r="69" spans="1:3" ht="12.75" customHeight="1" thickBot="1" x14ac:dyDescent="0.3">
      <c r="B69"/>
      <c r="C69"/>
    </row>
    <row r="70" spans="1:3" hidden="1" x14ac:dyDescent="0.25"/>
    <row r="71" spans="1:3" ht="31.5" customHeight="1" thickBot="1" x14ac:dyDescent="0.3">
      <c r="A71" s="110" t="s">
        <v>117</v>
      </c>
      <c r="B71" s="111"/>
      <c r="C71" s="112"/>
    </row>
    <row r="72" spans="1:3" x14ac:dyDescent="0.25">
      <c r="A72" s="42" t="s">
        <v>118</v>
      </c>
      <c r="B72" s="43" t="s">
        <v>119</v>
      </c>
      <c r="C72" s="55">
        <f>SUM(C73:C79)</f>
        <v>1346962</v>
      </c>
    </row>
    <row r="73" spans="1:3" x14ac:dyDescent="0.25">
      <c r="A73" s="32" t="s">
        <v>51</v>
      </c>
      <c r="B73" s="84" t="s">
        <v>214</v>
      </c>
      <c r="C73" s="78">
        <v>80655</v>
      </c>
    </row>
    <row r="74" spans="1:3" x14ac:dyDescent="0.25">
      <c r="A74" s="33" t="s">
        <v>52</v>
      </c>
      <c r="B74" s="84" t="s">
        <v>215</v>
      </c>
      <c r="C74" s="78">
        <v>1009103</v>
      </c>
    </row>
    <row r="75" spans="1:3" x14ac:dyDescent="0.25">
      <c r="A75" s="33" t="s">
        <v>54</v>
      </c>
      <c r="B75" s="84" t="s">
        <v>53</v>
      </c>
      <c r="C75" s="78">
        <v>35000</v>
      </c>
    </row>
    <row r="76" spans="1:3" x14ac:dyDescent="0.25">
      <c r="A76" s="33" t="s">
        <v>56</v>
      </c>
      <c r="B76" s="84" t="s">
        <v>55</v>
      </c>
      <c r="C76" s="78">
        <v>54104</v>
      </c>
    </row>
    <row r="77" spans="1:3" x14ac:dyDescent="0.25">
      <c r="A77" s="34" t="s">
        <v>203</v>
      </c>
      <c r="B77" s="83" t="s">
        <v>206</v>
      </c>
      <c r="C77" s="78">
        <v>28816</v>
      </c>
    </row>
    <row r="78" spans="1:3" x14ac:dyDescent="0.25">
      <c r="A78" s="33" t="s">
        <v>58</v>
      </c>
      <c r="B78" s="84" t="s">
        <v>59</v>
      </c>
      <c r="C78" s="78">
        <v>55368</v>
      </c>
    </row>
    <row r="79" spans="1:3" x14ac:dyDescent="0.25">
      <c r="A79" s="33" t="s">
        <v>57</v>
      </c>
      <c r="B79" s="84" t="s">
        <v>211</v>
      </c>
      <c r="C79" s="78">
        <v>83916</v>
      </c>
    </row>
    <row r="80" spans="1:3" x14ac:dyDescent="0.25">
      <c r="A80" s="39" t="s">
        <v>164</v>
      </c>
      <c r="B80" s="40" t="s">
        <v>165</v>
      </c>
      <c r="C80" s="56">
        <f>C81+C82</f>
        <v>4437</v>
      </c>
    </row>
    <row r="81" spans="1:3" x14ac:dyDescent="0.25">
      <c r="A81" s="34" t="s">
        <v>166</v>
      </c>
      <c r="B81" s="83" t="s">
        <v>167</v>
      </c>
      <c r="C81" s="78">
        <v>1500</v>
      </c>
    </row>
    <row r="82" spans="1:3" x14ac:dyDescent="0.25">
      <c r="A82" s="35" t="s">
        <v>166</v>
      </c>
      <c r="B82" s="93" t="s">
        <v>168</v>
      </c>
      <c r="C82" s="78">
        <v>2937</v>
      </c>
    </row>
    <row r="83" spans="1:3" x14ac:dyDescent="0.25">
      <c r="A83" s="31" t="s">
        <v>120</v>
      </c>
      <c r="B83" s="91" t="s">
        <v>121</v>
      </c>
      <c r="C83" s="57">
        <f>SUM(C84:C91)</f>
        <v>489141</v>
      </c>
    </row>
    <row r="84" spans="1:3" x14ac:dyDescent="0.25">
      <c r="A84" s="82" t="s">
        <v>204</v>
      </c>
      <c r="B84" s="92" t="s">
        <v>205</v>
      </c>
      <c r="C84" s="80">
        <v>15000</v>
      </c>
    </row>
    <row r="85" spans="1:3" x14ac:dyDescent="0.25">
      <c r="A85" s="33" t="s">
        <v>60</v>
      </c>
      <c r="B85" s="84" t="s">
        <v>122</v>
      </c>
      <c r="C85" s="78">
        <v>11400</v>
      </c>
    </row>
    <row r="86" spans="1:3" x14ac:dyDescent="0.25">
      <c r="A86" s="33" t="s">
        <v>62</v>
      </c>
      <c r="B86" s="84" t="s">
        <v>61</v>
      </c>
      <c r="C86" s="78">
        <v>16173</v>
      </c>
    </row>
    <row r="87" spans="1:3" x14ac:dyDescent="0.25">
      <c r="A87" s="33" t="s">
        <v>63</v>
      </c>
      <c r="B87" s="84" t="s">
        <v>123</v>
      </c>
      <c r="C87" s="78">
        <v>343025</v>
      </c>
    </row>
    <row r="88" spans="1:3" x14ac:dyDescent="0.25">
      <c r="A88" s="34" t="s">
        <v>181</v>
      </c>
      <c r="B88" s="85" t="s">
        <v>201</v>
      </c>
      <c r="C88" s="78">
        <v>9500</v>
      </c>
    </row>
    <row r="89" spans="1:3" x14ac:dyDescent="0.25">
      <c r="A89" s="33" t="s">
        <v>64</v>
      </c>
      <c r="B89" s="84" t="s">
        <v>65</v>
      </c>
      <c r="C89" s="78">
        <v>26000</v>
      </c>
    </row>
    <row r="90" spans="1:3" x14ac:dyDescent="0.25">
      <c r="A90" s="33" t="s">
        <v>67</v>
      </c>
      <c r="B90" s="84" t="s">
        <v>66</v>
      </c>
      <c r="C90" s="78">
        <v>40043</v>
      </c>
    </row>
    <row r="91" spans="1:3" x14ac:dyDescent="0.25">
      <c r="A91" s="34" t="s">
        <v>68</v>
      </c>
      <c r="B91" s="84" t="s">
        <v>216</v>
      </c>
      <c r="C91" s="78">
        <v>28000</v>
      </c>
    </row>
    <row r="92" spans="1:3" x14ac:dyDescent="0.25">
      <c r="A92" s="31" t="s">
        <v>124</v>
      </c>
      <c r="B92" s="86" t="s">
        <v>125</v>
      </c>
      <c r="C92" s="57">
        <f>SUM(C93:C99)</f>
        <v>665760</v>
      </c>
    </row>
    <row r="93" spans="1:3" x14ac:dyDescent="0.25">
      <c r="A93" s="32" t="s">
        <v>69</v>
      </c>
      <c r="B93" s="84" t="s">
        <v>126</v>
      </c>
      <c r="C93" s="78">
        <v>53717</v>
      </c>
    </row>
    <row r="94" spans="1:3" x14ac:dyDescent="0.25">
      <c r="A94" s="33" t="s">
        <v>70</v>
      </c>
      <c r="B94" s="84" t="s">
        <v>185</v>
      </c>
      <c r="C94" s="78">
        <v>178727</v>
      </c>
    </row>
    <row r="95" spans="1:3" x14ac:dyDescent="0.25">
      <c r="A95" s="33" t="s">
        <v>70</v>
      </c>
      <c r="B95" s="83" t="s">
        <v>186</v>
      </c>
      <c r="C95" s="78">
        <v>47200</v>
      </c>
    </row>
    <row r="96" spans="1:3" x14ac:dyDescent="0.25">
      <c r="A96" s="33" t="s">
        <v>70</v>
      </c>
      <c r="B96" s="83" t="s">
        <v>187</v>
      </c>
      <c r="C96" s="78">
        <v>133760</v>
      </c>
    </row>
    <row r="97" spans="1:3" x14ac:dyDescent="0.25">
      <c r="A97" s="33" t="s">
        <v>70</v>
      </c>
      <c r="B97" s="83" t="s">
        <v>217</v>
      </c>
      <c r="C97" s="78">
        <v>87968</v>
      </c>
    </row>
    <row r="98" spans="1:3" x14ac:dyDescent="0.25">
      <c r="A98" s="34" t="s">
        <v>70</v>
      </c>
      <c r="B98" s="83" t="s">
        <v>179</v>
      </c>
      <c r="C98" s="78">
        <v>162388</v>
      </c>
    </row>
    <row r="99" spans="1:3" x14ac:dyDescent="0.25">
      <c r="A99" s="35" t="s">
        <v>71</v>
      </c>
      <c r="B99" s="84" t="s">
        <v>72</v>
      </c>
      <c r="C99" s="78">
        <v>2000</v>
      </c>
    </row>
    <row r="100" spans="1:3" x14ac:dyDescent="0.25">
      <c r="A100" s="31" t="s">
        <v>127</v>
      </c>
      <c r="B100" s="86" t="s">
        <v>74</v>
      </c>
      <c r="C100" s="57">
        <f>SUM(C101:C113)</f>
        <v>316143</v>
      </c>
    </row>
    <row r="101" spans="1:3" x14ac:dyDescent="0.25">
      <c r="A101" s="34" t="s">
        <v>73</v>
      </c>
      <c r="B101" s="83" t="s">
        <v>196</v>
      </c>
      <c r="C101" s="78">
        <v>77632</v>
      </c>
    </row>
    <row r="102" spans="1:3" x14ac:dyDescent="0.25">
      <c r="A102" s="33" t="s">
        <v>169</v>
      </c>
      <c r="B102" s="88" t="s">
        <v>188</v>
      </c>
      <c r="C102" s="78">
        <v>165225</v>
      </c>
    </row>
    <row r="103" spans="1:3" x14ac:dyDescent="0.25">
      <c r="A103" s="33" t="s">
        <v>75</v>
      </c>
      <c r="B103" s="83" t="s">
        <v>177</v>
      </c>
      <c r="C103" s="78">
        <v>4600</v>
      </c>
    </row>
    <row r="104" spans="1:3" x14ac:dyDescent="0.25">
      <c r="A104" s="34" t="s">
        <v>75</v>
      </c>
      <c r="B104" s="83" t="s">
        <v>176</v>
      </c>
      <c r="C104" s="78">
        <v>14880</v>
      </c>
    </row>
    <row r="105" spans="1:3" x14ac:dyDescent="0.25">
      <c r="A105" s="33" t="s">
        <v>75</v>
      </c>
      <c r="B105" s="83" t="s">
        <v>128</v>
      </c>
      <c r="C105" s="78">
        <v>13140</v>
      </c>
    </row>
    <row r="106" spans="1:3" x14ac:dyDescent="0.25">
      <c r="A106" s="34" t="s">
        <v>75</v>
      </c>
      <c r="B106" s="83" t="s">
        <v>170</v>
      </c>
      <c r="C106" s="78">
        <v>5400</v>
      </c>
    </row>
    <row r="107" spans="1:3" x14ac:dyDescent="0.25">
      <c r="A107" s="34" t="s">
        <v>75</v>
      </c>
      <c r="B107" s="83" t="s">
        <v>171</v>
      </c>
      <c r="C107" s="78">
        <v>280</v>
      </c>
    </row>
    <row r="108" spans="1:3" x14ac:dyDescent="0.25">
      <c r="A108" s="34" t="s">
        <v>75</v>
      </c>
      <c r="B108" s="83" t="s">
        <v>189</v>
      </c>
      <c r="C108" s="78">
        <v>1000</v>
      </c>
    </row>
    <row r="109" spans="1:3" x14ac:dyDescent="0.25">
      <c r="A109" s="34" t="s">
        <v>75</v>
      </c>
      <c r="B109" s="83" t="s">
        <v>184</v>
      </c>
      <c r="C109" s="78">
        <v>10356</v>
      </c>
    </row>
    <row r="110" spans="1:3" x14ac:dyDescent="0.25">
      <c r="A110" s="34" t="s">
        <v>75</v>
      </c>
      <c r="B110" s="83" t="s">
        <v>172</v>
      </c>
      <c r="C110" s="78">
        <v>7720</v>
      </c>
    </row>
    <row r="111" spans="1:3" x14ac:dyDescent="0.25">
      <c r="A111" s="34" t="s">
        <v>75</v>
      </c>
      <c r="B111" s="83" t="s">
        <v>173</v>
      </c>
      <c r="C111" s="78">
        <v>3120</v>
      </c>
    </row>
    <row r="112" spans="1:3" x14ac:dyDescent="0.25">
      <c r="A112" s="34" t="s">
        <v>75</v>
      </c>
      <c r="B112" s="83" t="s">
        <v>174</v>
      </c>
      <c r="C112" s="78">
        <v>4000</v>
      </c>
    </row>
    <row r="113" spans="1:3" ht="15.75" thickBot="1" x14ac:dyDescent="0.3">
      <c r="A113" s="107" t="s">
        <v>75</v>
      </c>
      <c r="B113" s="108" t="s">
        <v>175</v>
      </c>
      <c r="C113" s="109">
        <v>8790</v>
      </c>
    </row>
    <row r="116" spans="1:3" ht="15.75" customHeight="1" x14ac:dyDescent="0.25"/>
    <row r="117" spans="1:3" ht="15.75" customHeight="1" x14ac:dyDescent="0.25"/>
    <row r="121" spans="1:3" x14ac:dyDescent="0.25">
      <c r="A121" s="31" t="s">
        <v>129</v>
      </c>
      <c r="B121" s="89" t="s">
        <v>130</v>
      </c>
      <c r="C121" s="57">
        <f>SUM(C122:C126)</f>
        <v>298420</v>
      </c>
    </row>
    <row r="122" spans="1:3" x14ac:dyDescent="0.25">
      <c r="A122" s="33" t="s">
        <v>76</v>
      </c>
      <c r="B122" s="83" t="s">
        <v>218</v>
      </c>
      <c r="C122" s="78">
        <v>95823</v>
      </c>
    </row>
    <row r="123" spans="1:3" x14ac:dyDescent="0.25">
      <c r="A123" s="33" t="s">
        <v>76</v>
      </c>
      <c r="B123" s="83" t="s">
        <v>219</v>
      </c>
      <c r="C123" s="78">
        <v>195000</v>
      </c>
    </row>
    <row r="124" spans="1:3" x14ac:dyDescent="0.25">
      <c r="A124" s="33" t="s">
        <v>76</v>
      </c>
      <c r="B124" s="83" t="s">
        <v>190</v>
      </c>
      <c r="C124" s="78">
        <v>1167</v>
      </c>
    </row>
    <row r="125" spans="1:3" x14ac:dyDescent="0.25">
      <c r="A125" s="33" t="s">
        <v>77</v>
      </c>
      <c r="B125" s="84" t="s">
        <v>131</v>
      </c>
      <c r="C125" s="78">
        <v>5430</v>
      </c>
    </row>
    <row r="126" spans="1:3" x14ac:dyDescent="0.25">
      <c r="A126" s="36" t="s">
        <v>78</v>
      </c>
      <c r="B126" s="84" t="s">
        <v>132</v>
      </c>
      <c r="C126" s="78">
        <v>1000</v>
      </c>
    </row>
    <row r="127" spans="1:3" x14ac:dyDescent="0.25">
      <c r="A127" s="31" t="s">
        <v>133</v>
      </c>
      <c r="B127" s="86" t="s">
        <v>134</v>
      </c>
      <c r="C127" s="57">
        <f>SUM(C128:C161)</f>
        <v>1670296</v>
      </c>
    </row>
    <row r="128" spans="1:3" x14ac:dyDescent="0.25">
      <c r="A128" s="34" t="s">
        <v>79</v>
      </c>
      <c r="B128" s="84" t="s">
        <v>220</v>
      </c>
      <c r="C128" s="81">
        <v>54652</v>
      </c>
    </row>
    <row r="129" spans="1:3" x14ac:dyDescent="0.25">
      <c r="A129" s="34" t="s">
        <v>79</v>
      </c>
      <c r="B129" s="84" t="s">
        <v>200</v>
      </c>
      <c r="C129" s="81">
        <v>10500</v>
      </c>
    </row>
    <row r="130" spans="1:3" x14ac:dyDescent="0.25">
      <c r="A130" s="34" t="s">
        <v>79</v>
      </c>
      <c r="B130" s="85" t="s">
        <v>202</v>
      </c>
      <c r="C130" s="81">
        <v>4817</v>
      </c>
    </row>
    <row r="131" spans="1:3" x14ac:dyDescent="0.25">
      <c r="A131" s="34" t="s">
        <v>79</v>
      </c>
      <c r="B131" s="90" t="s">
        <v>191</v>
      </c>
      <c r="C131" s="81">
        <v>43400</v>
      </c>
    </row>
    <row r="132" spans="1:3" x14ac:dyDescent="0.25">
      <c r="A132" s="34" t="s">
        <v>79</v>
      </c>
      <c r="B132" s="85" t="s">
        <v>145</v>
      </c>
      <c r="C132" s="81">
        <v>82616</v>
      </c>
    </row>
    <row r="133" spans="1:3" x14ac:dyDescent="0.25">
      <c r="A133" s="34" t="s">
        <v>143</v>
      </c>
      <c r="B133" s="84" t="s">
        <v>135</v>
      </c>
      <c r="C133" s="81">
        <v>268094</v>
      </c>
    </row>
    <row r="134" spans="1:3" x14ac:dyDescent="0.25">
      <c r="A134" s="34" t="s">
        <v>80</v>
      </c>
      <c r="B134" s="84" t="s">
        <v>197</v>
      </c>
      <c r="C134" s="81">
        <v>17058</v>
      </c>
    </row>
    <row r="135" spans="1:3" x14ac:dyDescent="0.25">
      <c r="A135" s="34" t="s">
        <v>81</v>
      </c>
      <c r="B135" s="84" t="s">
        <v>82</v>
      </c>
      <c r="C135" s="81">
        <v>75436</v>
      </c>
    </row>
    <row r="136" spans="1:3" x14ac:dyDescent="0.25">
      <c r="A136" s="34" t="s">
        <v>81</v>
      </c>
      <c r="B136" s="84" t="s">
        <v>83</v>
      </c>
      <c r="C136" s="81">
        <v>41759</v>
      </c>
    </row>
    <row r="137" spans="1:3" x14ac:dyDescent="0.25">
      <c r="A137" s="34" t="s">
        <v>81</v>
      </c>
      <c r="B137" s="84" t="s">
        <v>178</v>
      </c>
      <c r="C137" s="81">
        <v>85941</v>
      </c>
    </row>
    <row r="138" spans="1:3" x14ac:dyDescent="0.25">
      <c r="A138" s="33" t="s">
        <v>84</v>
      </c>
      <c r="B138" s="84" t="s">
        <v>192</v>
      </c>
      <c r="C138" s="81">
        <v>83789</v>
      </c>
    </row>
    <row r="139" spans="1:3" x14ac:dyDescent="0.25">
      <c r="A139" s="33" t="s">
        <v>84</v>
      </c>
      <c r="B139" s="84" t="s">
        <v>182</v>
      </c>
      <c r="C139" s="81">
        <v>50000</v>
      </c>
    </row>
    <row r="140" spans="1:3" x14ac:dyDescent="0.25">
      <c r="A140" s="34" t="s">
        <v>144</v>
      </c>
      <c r="B140" s="84" t="s">
        <v>85</v>
      </c>
      <c r="C140" s="81">
        <v>45474</v>
      </c>
    </row>
    <row r="141" spans="1:3" x14ac:dyDescent="0.25">
      <c r="A141" s="34" t="s">
        <v>144</v>
      </c>
      <c r="B141" s="84" t="s">
        <v>86</v>
      </c>
      <c r="C141" s="81">
        <v>12240</v>
      </c>
    </row>
    <row r="142" spans="1:3" x14ac:dyDescent="0.25">
      <c r="A142" s="34" t="s">
        <v>144</v>
      </c>
      <c r="B142" s="85" t="s">
        <v>183</v>
      </c>
      <c r="C142" s="81">
        <v>58414</v>
      </c>
    </row>
    <row r="143" spans="1:3" x14ac:dyDescent="0.25">
      <c r="A143" s="34" t="s">
        <v>144</v>
      </c>
      <c r="B143" s="85" t="s">
        <v>146</v>
      </c>
      <c r="C143" s="81">
        <v>22844</v>
      </c>
    </row>
    <row r="144" spans="1:3" x14ac:dyDescent="0.25">
      <c r="A144" s="34" t="s">
        <v>144</v>
      </c>
      <c r="B144" s="85" t="s">
        <v>87</v>
      </c>
      <c r="C144" s="81">
        <v>20141</v>
      </c>
    </row>
    <row r="145" spans="1:3" x14ac:dyDescent="0.25">
      <c r="A145" s="34" t="s">
        <v>144</v>
      </c>
      <c r="B145" s="85" t="s">
        <v>147</v>
      </c>
      <c r="C145" s="81">
        <v>23866</v>
      </c>
    </row>
    <row r="146" spans="1:3" x14ac:dyDescent="0.25">
      <c r="A146" s="33" t="s">
        <v>88</v>
      </c>
      <c r="B146" s="37" t="s">
        <v>221</v>
      </c>
      <c r="C146" s="81">
        <v>37360</v>
      </c>
    </row>
    <row r="147" spans="1:3" x14ac:dyDescent="0.25">
      <c r="A147" s="33" t="s">
        <v>88</v>
      </c>
      <c r="B147" s="87" t="s">
        <v>92</v>
      </c>
      <c r="C147" s="81">
        <v>45480</v>
      </c>
    </row>
    <row r="148" spans="1:3" x14ac:dyDescent="0.25">
      <c r="A148" s="33" t="s">
        <v>88</v>
      </c>
      <c r="B148" s="84" t="s">
        <v>93</v>
      </c>
      <c r="C148" s="81">
        <v>33842</v>
      </c>
    </row>
    <row r="149" spans="1:3" x14ac:dyDescent="0.25">
      <c r="A149" s="33" t="s">
        <v>88</v>
      </c>
      <c r="B149" s="84" t="s">
        <v>91</v>
      </c>
      <c r="C149" s="81">
        <v>102012</v>
      </c>
    </row>
    <row r="150" spans="1:3" x14ac:dyDescent="0.25">
      <c r="A150" s="33" t="s">
        <v>88</v>
      </c>
      <c r="B150" s="84" t="s">
        <v>90</v>
      </c>
      <c r="C150" s="81">
        <v>159255</v>
      </c>
    </row>
    <row r="151" spans="1:3" x14ac:dyDescent="0.25">
      <c r="A151" s="33" t="s">
        <v>88</v>
      </c>
      <c r="B151" s="84" t="s">
        <v>222</v>
      </c>
      <c r="C151" s="81">
        <v>19826</v>
      </c>
    </row>
    <row r="152" spans="1:3" x14ac:dyDescent="0.25">
      <c r="A152" s="33" t="s">
        <v>88</v>
      </c>
      <c r="B152" s="84" t="s">
        <v>223</v>
      </c>
      <c r="C152" s="81">
        <v>26061</v>
      </c>
    </row>
    <row r="153" spans="1:3" x14ac:dyDescent="0.25">
      <c r="A153" s="33" t="s">
        <v>88</v>
      </c>
      <c r="B153" s="84" t="s">
        <v>224</v>
      </c>
      <c r="C153" s="81">
        <v>31032</v>
      </c>
    </row>
    <row r="154" spans="1:3" x14ac:dyDescent="0.25">
      <c r="A154" s="33" t="s">
        <v>88</v>
      </c>
      <c r="B154" s="84" t="s">
        <v>89</v>
      </c>
      <c r="C154" s="81">
        <v>151535</v>
      </c>
    </row>
    <row r="155" spans="1:3" x14ac:dyDescent="0.25">
      <c r="A155" s="33" t="s">
        <v>88</v>
      </c>
      <c r="B155" s="84" t="s">
        <v>148</v>
      </c>
      <c r="C155" s="81">
        <v>9000</v>
      </c>
    </row>
    <row r="156" spans="1:3" x14ac:dyDescent="0.25">
      <c r="A156" s="33" t="s">
        <v>94</v>
      </c>
      <c r="B156" s="84" t="s">
        <v>225</v>
      </c>
      <c r="C156" s="81">
        <v>3577</v>
      </c>
    </row>
    <row r="157" spans="1:3" x14ac:dyDescent="0.25">
      <c r="A157" s="33" t="s">
        <v>94</v>
      </c>
      <c r="B157" s="85" t="s">
        <v>226</v>
      </c>
      <c r="C157" s="81">
        <v>3000</v>
      </c>
    </row>
    <row r="158" spans="1:3" x14ac:dyDescent="0.25">
      <c r="A158" s="33" t="s">
        <v>94</v>
      </c>
      <c r="B158" s="85" t="s">
        <v>227</v>
      </c>
      <c r="C158" s="81">
        <v>8268</v>
      </c>
    </row>
    <row r="159" spans="1:3" x14ac:dyDescent="0.25">
      <c r="A159" s="33" t="s">
        <v>94</v>
      </c>
      <c r="B159" s="85" t="s">
        <v>228</v>
      </c>
      <c r="C159" s="81">
        <v>14480</v>
      </c>
    </row>
    <row r="160" spans="1:3" x14ac:dyDescent="0.25">
      <c r="A160" s="33" t="s">
        <v>95</v>
      </c>
      <c r="B160" s="84" t="s">
        <v>229</v>
      </c>
      <c r="C160" s="81">
        <v>22527</v>
      </c>
    </row>
    <row r="161" spans="1:3" ht="15.75" thickBot="1" x14ac:dyDescent="0.3">
      <c r="A161" s="107" t="s">
        <v>96</v>
      </c>
      <c r="B161" s="114" t="s">
        <v>97</v>
      </c>
      <c r="C161" s="115">
        <v>2000</v>
      </c>
    </row>
    <row r="162" spans="1:3" x14ac:dyDescent="0.25">
      <c r="A162" s="113"/>
      <c r="B162" s="85"/>
      <c r="C162" s="63"/>
    </row>
    <row r="163" spans="1:3" x14ac:dyDescent="0.25">
      <c r="A163" s="113"/>
      <c r="B163" s="85"/>
      <c r="C163" s="63"/>
    </row>
    <row r="164" spans="1:3" x14ac:dyDescent="0.25">
      <c r="A164" s="113"/>
      <c r="B164" s="85"/>
      <c r="C164" s="63"/>
    </row>
    <row r="165" spans="1:3" x14ac:dyDescent="0.25">
      <c r="A165" s="113"/>
      <c r="B165" s="85"/>
      <c r="C165" s="63"/>
    </row>
    <row r="166" spans="1:3" x14ac:dyDescent="0.25">
      <c r="A166" s="113"/>
      <c r="B166" s="85"/>
      <c r="C166" s="63"/>
    </row>
    <row r="167" spans="1:3" x14ac:dyDescent="0.25">
      <c r="A167" s="113"/>
      <c r="B167" s="85"/>
      <c r="C167" s="63"/>
    </row>
    <row r="168" spans="1:3" x14ac:dyDescent="0.25">
      <c r="A168" s="113"/>
      <c r="B168" s="85"/>
      <c r="C168" s="63"/>
    </row>
    <row r="169" spans="1:3" x14ac:dyDescent="0.25">
      <c r="A169" s="113"/>
      <c r="B169" s="85"/>
      <c r="C169" s="63"/>
    </row>
    <row r="170" spans="1:3" x14ac:dyDescent="0.25">
      <c r="A170" s="113"/>
      <c r="B170" s="85"/>
      <c r="C170" s="63"/>
    </row>
    <row r="171" spans="1:3" x14ac:dyDescent="0.25">
      <c r="A171" s="113"/>
      <c r="B171" s="85"/>
      <c r="C171" s="63"/>
    </row>
    <row r="172" spans="1:3" x14ac:dyDescent="0.25">
      <c r="A172" s="113"/>
      <c r="B172" s="85"/>
      <c r="C172" s="63"/>
    </row>
    <row r="173" spans="1:3" x14ac:dyDescent="0.25">
      <c r="A173" s="31" t="s">
        <v>136</v>
      </c>
      <c r="B173" s="86" t="s">
        <v>137</v>
      </c>
      <c r="C173" s="77">
        <f>SUM(C174:C198)</f>
        <v>6299577</v>
      </c>
    </row>
    <row r="174" spans="1:3" x14ac:dyDescent="0.25">
      <c r="A174" s="32" t="s">
        <v>98</v>
      </c>
      <c r="B174" s="84" t="s">
        <v>230</v>
      </c>
      <c r="C174" s="81">
        <v>295991</v>
      </c>
    </row>
    <row r="175" spans="1:3" x14ac:dyDescent="0.25">
      <c r="A175" s="33" t="s">
        <v>98</v>
      </c>
      <c r="B175" s="83" t="s">
        <v>231</v>
      </c>
      <c r="C175" s="81">
        <v>517272</v>
      </c>
    </row>
    <row r="176" spans="1:3" x14ac:dyDescent="0.25">
      <c r="A176" s="33" t="s">
        <v>98</v>
      </c>
      <c r="B176" s="83" t="s">
        <v>232</v>
      </c>
      <c r="C176" s="81">
        <v>145313</v>
      </c>
    </row>
    <row r="177" spans="1:3" x14ac:dyDescent="0.25">
      <c r="A177" s="33" t="s">
        <v>98</v>
      </c>
      <c r="B177" s="83" t="s">
        <v>233</v>
      </c>
      <c r="C177" s="81">
        <v>180227</v>
      </c>
    </row>
    <row r="178" spans="1:3" x14ac:dyDescent="0.25">
      <c r="A178" s="33" t="s">
        <v>98</v>
      </c>
      <c r="B178" s="83" t="s">
        <v>234</v>
      </c>
      <c r="C178" s="81">
        <v>87683</v>
      </c>
    </row>
    <row r="179" spans="1:3" x14ac:dyDescent="0.25">
      <c r="A179" s="33" t="s">
        <v>98</v>
      </c>
      <c r="B179" s="84" t="s">
        <v>138</v>
      </c>
      <c r="C179" s="81">
        <v>87200</v>
      </c>
    </row>
    <row r="180" spans="1:3" x14ac:dyDescent="0.25">
      <c r="A180" s="34" t="s">
        <v>99</v>
      </c>
      <c r="B180" s="83" t="s">
        <v>100</v>
      </c>
      <c r="C180" s="81">
        <v>559910</v>
      </c>
    </row>
    <row r="181" spans="1:3" x14ac:dyDescent="0.25">
      <c r="A181" s="34" t="s">
        <v>99</v>
      </c>
      <c r="B181" s="83" t="s">
        <v>149</v>
      </c>
      <c r="C181" s="81">
        <v>329030</v>
      </c>
    </row>
    <row r="182" spans="1:3" x14ac:dyDescent="0.25">
      <c r="A182" s="34" t="s">
        <v>99</v>
      </c>
      <c r="B182" s="83" t="s">
        <v>193</v>
      </c>
      <c r="C182" s="81">
        <v>92000</v>
      </c>
    </row>
    <row r="183" spans="1:3" x14ac:dyDescent="0.25">
      <c r="A183" s="33" t="s">
        <v>99</v>
      </c>
      <c r="B183" s="84" t="s">
        <v>150</v>
      </c>
      <c r="C183" s="81">
        <v>1553075</v>
      </c>
    </row>
    <row r="184" spans="1:3" x14ac:dyDescent="0.25">
      <c r="A184" s="33" t="s">
        <v>99</v>
      </c>
      <c r="B184" s="83" t="s">
        <v>151</v>
      </c>
      <c r="C184" s="81">
        <v>1431310</v>
      </c>
    </row>
    <row r="185" spans="1:3" x14ac:dyDescent="0.25">
      <c r="A185" s="33" t="s">
        <v>101</v>
      </c>
      <c r="B185" s="84" t="s">
        <v>102</v>
      </c>
      <c r="C185" s="81">
        <v>58072</v>
      </c>
    </row>
    <row r="186" spans="1:3" x14ac:dyDescent="0.25">
      <c r="A186" s="33" t="s">
        <v>103</v>
      </c>
      <c r="B186" s="84" t="s">
        <v>104</v>
      </c>
      <c r="C186" s="81">
        <v>159523</v>
      </c>
    </row>
    <row r="187" spans="1:3" x14ac:dyDescent="0.25">
      <c r="A187" s="33" t="s">
        <v>103</v>
      </c>
      <c r="B187" s="83" t="s">
        <v>105</v>
      </c>
      <c r="C187" s="81">
        <v>200187</v>
      </c>
    </row>
    <row r="188" spans="1:3" x14ac:dyDescent="0.25">
      <c r="A188" s="38" t="s">
        <v>103</v>
      </c>
      <c r="B188" s="83" t="s">
        <v>152</v>
      </c>
      <c r="C188" s="81">
        <v>19297</v>
      </c>
    </row>
    <row r="189" spans="1:3" x14ac:dyDescent="0.25">
      <c r="A189" s="33" t="s">
        <v>103</v>
      </c>
      <c r="B189" s="83" t="s">
        <v>153</v>
      </c>
      <c r="C189" s="81">
        <v>45519</v>
      </c>
    </row>
    <row r="190" spans="1:3" x14ac:dyDescent="0.25">
      <c r="A190" s="33" t="s">
        <v>103</v>
      </c>
      <c r="B190" s="83" t="s">
        <v>154</v>
      </c>
      <c r="C190" s="81">
        <v>89978</v>
      </c>
    </row>
    <row r="191" spans="1:3" x14ac:dyDescent="0.25">
      <c r="A191" s="33" t="s">
        <v>103</v>
      </c>
      <c r="B191" s="83" t="s">
        <v>198</v>
      </c>
      <c r="C191" s="81">
        <v>18000</v>
      </c>
    </row>
    <row r="192" spans="1:3" x14ac:dyDescent="0.25">
      <c r="A192" s="33" t="s">
        <v>106</v>
      </c>
      <c r="B192" s="83" t="s">
        <v>194</v>
      </c>
      <c r="C192" s="81">
        <v>95000</v>
      </c>
    </row>
    <row r="193" spans="1:3" x14ac:dyDescent="0.25">
      <c r="A193" s="33" t="s">
        <v>107</v>
      </c>
      <c r="B193" s="83" t="s">
        <v>207</v>
      </c>
      <c r="C193" s="81">
        <v>109390</v>
      </c>
    </row>
    <row r="194" spans="1:3" x14ac:dyDescent="0.25">
      <c r="A194" s="33" t="s">
        <v>107</v>
      </c>
      <c r="B194" s="83" t="s">
        <v>208</v>
      </c>
      <c r="C194" s="81">
        <v>106482</v>
      </c>
    </row>
    <row r="195" spans="1:3" x14ac:dyDescent="0.25">
      <c r="A195" s="33" t="s">
        <v>107</v>
      </c>
      <c r="B195" s="83" t="s">
        <v>209</v>
      </c>
      <c r="C195" s="81">
        <v>44412</v>
      </c>
    </row>
    <row r="196" spans="1:3" x14ac:dyDescent="0.25">
      <c r="A196" s="33" t="s">
        <v>107</v>
      </c>
      <c r="B196" s="83" t="s">
        <v>210</v>
      </c>
      <c r="C196" s="81">
        <v>20447</v>
      </c>
    </row>
    <row r="197" spans="1:3" x14ac:dyDescent="0.25">
      <c r="A197" s="33" t="s">
        <v>108</v>
      </c>
      <c r="B197" s="83" t="s">
        <v>155</v>
      </c>
      <c r="C197" s="81">
        <v>34062</v>
      </c>
    </row>
    <row r="198" spans="1:3" x14ac:dyDescent="0.25">
      <c r="A198" s="34" t="s">
        <v>156</v>
      </c>
      <c r="B198" s="83" t="s">
        <v>157</v>
      </c>
      <c r="C198" s="81">
        <v>20197</v>
      </c>
    </row>
    <row r="199" spans="1:3" x14ac:dyDescent="0.25">
      <c r="A199" s="31" t="s">
        <v>49</v>
      </c>
      <c r="B199" s="86" t="s">
        <v>139</v>
      </c>
      <c r="C199" s="57">
        <f>SUM(C200:C208)</f>
        <v>1364062</v>
      </c>
    </row>
    <row r="200" spans="1:3" x14ac:dyDescent="0.25">
      <c r="A200" s="33" t="s">
        <v>110</v>
      </c>
      <c r="B200" s="84" t="s">
        <v>109</v>
      </c>
      <c r="C200" s="78">
        <v>102403</v>
      </c>
    </row>
    <row r="201" spans="1:3" x14ac:dyDescent="0.25">
      <c r="A201" s="33" t="s">
        <v>111</v>
      </c>
      <c r="B201" s="84" t="s">
        <v>158</v>
      </c>
      <c r="C201" s="78">
        <v>224640</v>
      </c>
    </row>
    <row r="202" spans="1:3" x14ac:dyDescent="0.25">
      <c r="A202" s="33" t="s">
        <v>111</v>
      </c>
      <c r="B202" s="83" t="s">
        <v>159</v>
      </c>
      <c r="C202" s="78">
        <v>201036</v>
      </c>
    </row>
    <row r="203" spans="1:3" x14ac:dyDescent="0.25">
      <c r="A203" s="33" t="s">
        <v>111</v>
      </c>
      <c r="B203" s="83" t="s">
        <v>199</v>
      </c>
      <c r="C203" s="78">
        <v>240368</v>
      </c>
    </row>
    <row r="204" spans="1:3" x14ac:dyDescent="0.25">
      <c r="A204" s="34" t="s">
        <v>160</v>
      </c>
      <c r="B204" s="83" t="s">
        <v>195</v>
      </c>
      <c r="C204" s="78">
        <v>19650</v>
      </c>
    </row>
    <row r="205" spans="1:3" x14ac:dyDescent="0.25">
      <c r="A205" s="34" t="s">
        <v>161</v>
      </c>
      <c r="B205" s="83" t="s">
        <v>162</v>
      </c>
      <c r="C205" s="78">
        <v>217315</v>
      </c>
    </row>
    <row r="206" spans="1:3" x14ac:dyDescent="0.25">
      <c r="A206" s="33" t="s">
        <v>112</v>
      </c>
      <c r="B206" s="84" t="s">
        <v>113</v>
      </c>
      <c r="C206" s="78">
        <v>278266</v>
      </c>
    </row>
    <row r="207" spans="1:3" x14ac:dyDescent="0.25">
      <c r="A207" s="33" t="s">
        <v>115</v>
      </c>
      <c r="B207" s="84" t="s">
        <v>114</v>
      </c>
      <c r="C207" s="78">
        <v>68634</v>
      </c>
    </row>
    <row r="208" spans="1:3" x14ac:dyDescent="0.25">
      <c r="A208" s="36" t="s">
        <v>116</v>
      </c>
      <c r="B208" s="14" t="s">
        <v>140</v>
      </c>
      <c r="C208" s="78">
        <v>11750</v>
      </c>
    </row>
    <row r="209" spans="1:3" ht="15.75" thickBot="1" x14ac:dyDescent="0.3">
      <c r="A209" s="94" t="s">
        <v>163</v>
      </c>
      <c r="B209" s="95"/>
      <c r="C209" s="58">
        <f>C74+C85+C94+C102+C121+C127+C173+C199+C81</f>
        <v>10998310</v>
      </c>
    </row>
  </sheetData>
  <mergeCells count="3">
    <mergeCell ref="A71:C71"/>
    <mergeCell ref="A209:B209"/>
    <mergeCell ref="A5:B5"/>
  </mergeCells>
  <pageMargins left="0.7" right="1.46875" top="0.75" bottom="0.75" header="0.3" footer="0.3"/>
  <pageSetup paperSize="9" scale="97" fitToHeight="0" orientation="portrait" r:id="rId1"/>
  <headerFooter differentOddEven="1" differentFirst="1">
    <firstHeader xml:space="preserve">&amp;RLisa
Mulgi Vallavolikogu
20. veebruar 2019. a.
määrusele nr. 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33"/>
  <sheetViews>
    <sheetView topLeftCell="A29" zoomScale="98" zoomScaleNormal="98" workbookViewId="0">
      <selection activeCell="A29" sqref="A1:XFD1048576"/>
    </sheetView>
  </sheetViews>
  <sheetFormatPr defaultRowHeight="15" x14ac:dyDescent="0.25"/>
  <cols>
    <col min="1" max="1" width="9.140625" style="84"/>
    <col min="2" max="2" width="51.5703125" style="84" customWidth="1"/>
    <col min="3" max="3" width="12.28515625" style="84" customWidth="1"/>
    <col min="4" max="16384" width="9.140625" style="84"/>
  </cols>
  <sheetData>
    <row r="1" spans="1:3" ht="33.75" customHeight="1" x14ac:dyDescent="0.25">
      <c r="A1" s="116"/>
      <c r="B1" s="116"/>
      <c r="C1" s="116"/>
    </row>
    <row r="2" spans="1:3" x14ac:dyDescent="0.25">
      <c r="A2" s="52"/>
      <c r="B2" s="52"/>
      <c r="C2" s="79"/>
    </row>
    <row r="3" spans="1:3" x14ac:dyDescent="0.25">
      <c r="C3" s="41"/>
    </row>
    <row r="4" spans="1:3" x14ac:dyDescent="0.25">
      <c r="C4" s="41"/>
    </row>
    <row r="5" spans="1:3" x14ac:dyDescent="0.25">
      <c r="C5" s="41"/>
    </row>
    <row r="6" spans="1:3" ht="15" customHeight="1" x14ac:dyDescent="0.25">
      <c r="C6" s="41"/>
    </row>
    <row r="7" spans="1:3" ht="15" customHeight="1" x14ac:dyDescent="0.25">
      <c r="A7" s="113"/>
      <c r="C7" s="41"/>
    </row>
    <row r="8" spans="1:3" x14ac:dyDescent="0.25">
      <c r="C8" s="41"/>
    </row>
    <row r="9" spans="1:3" x14ac:dyDescent="0.25">
      <c r="C9" s="41"/>
    </row>
    <row r="10" spans="1:3" x14ac:dyDescent="0.25">
      <c r="A10" s="50"/>
      <c r="B10" s="46"/>
      <c r="C10" s="117"/>
    </row>
    <row r="11" spans="1:3" x14ac:dyDescent="0.25">
      <c r="A11" s="113"/>
      <c r="C11" s="41"/>
    </row>
    <row r="12" spans="1:3" x14ac:dyDescent="0.25">
      <c r="A12" s="113"/>
      <c r="C12" s="41"/>
    </row>
    <row r="13" spans="1:3" x14ac:dyDescent="0.25">
      <c r="A13" s="113"/>
      <c r="C13" s="41"/>
    </row>
    <row r="14" spans="1:3" x14ac:dyDescent="0.25">
      <c r="A14" s="52"/>
      <c r="B14" s="118"/>
      <c r="C14" s="79"/>
    </row>
    <row r="15" spans="1:3" x14ac:dyDescent="0.25">
      <c r="A15" s="119"/>
      <c r="B15" s="120"/>
      <c r="C15" s="121"/>
    </row>
    <row r="16" spans="1:3" x14ac:dyDescent="0.25">
      <c r="C16" s="41"/>
    </row>
    <row r="17" spans="1:3" x14ac:dyDescent="0.25">
      <c r="C17" s="41"/>
    </row>
    <row r="18" spans="1:3" x14ac:dyDescent="0.25">
      <c r="C18" s="41"/>
    </row>
    <row r="19" spans="1:3" x14ac:dyDescent="0.25">
      <c r="A19" s="113"/>
      <c r="B19" s="85"/>
      <c r="C19" s="41"/>
    </row>
    <row r="20" spans="1:3" x14ac:dyDescent="0.25">
      <c r="C20" s="41"/>
    </row>
    <row r="21" spans="1:3" x14ac:dyDescent="0.25">
      <c r="C21" s="41"/>
    </row>
    <row r="22" spans="1:3" x14ac:dyDescent="0.25">
      <c r="A22" s="113"/>
      <c r="C22" s="41"/>
    </row>
    <row r="23" spans="1:3" x14ac:dyDescent="0.25">
      <c r="A23" s="52"/>
      <c r="B23" s="52"/>
      <c r="C23" s="79"/>
    </row>
    <row r="24" spans="1:3" x14ac:dyDescent="0.25">
      <c r="C24" s="41"/>
    </row>
    <row r="25" spans="1:3" x14ac:dyDescent="0.25">
      <c r="C25" s="41"/>
    </row>
    <row r="26" spans="1:3" x14ac:dyDescent="0.25">
      <c r="C26" s="41"/>
    </row>
    <row r="27" spans="1:3" x14ac:dyDescent="0.25">
      <c r="C27" s="41"/>
    </row>
    <row r="28" spans="1:3" x14ac:dyDescent="0.25">
      <c r="C28" s="41"/>
    </row>
    <row r="29" spans="1:3" x14ac:dyDescent="0.25">
      <c r="A29" s="113"/>
      <c r="C29" s="41"/>
    </row>
    <row r="30" spans="1:3" x14ac:dyDescent="0.25">
      <c r="A30" s="113"/>
      <c r="C30" s="41"/>
    </row>
    <row r="31" spans="1:3" x14ac:dyDescent="0.25">
      <c r="A31" s="113"/>
      <c r="C31" s="41"/>
    </row>
    <row r="32" spans="1:3" x14ac:dyDescent="0.25">
      <c r="A32" s="52"/>
      <c r="B32" s="52"/>
      <c r="C32" s="79"/>
    </row>
    <row r="33" spans="1:3" x14ac:dyDescent="0.25">
      <c r="A33" s="113"/>
      <c r="C33" s="41"/>
    </row>
    <row r="34" spans="1:3" x14ac:dyDescent="0.25">
      <c r="B34" s="122"/>
      <c r="C34" s="41"/>
    </row>
    <row r="35" spans="1:3" x14ac:dyDescent="0.25">
      <c r="C35" s="41"/>
    </row>
    <row r="36" spans="1:3" x14ac:dyDescent="0.25">
      <c r="A36" s="113"/>
      <c r="C36" s="41"/>
    </row>
    <row r="37" spans="1:3" x14ac:dyDescent="0.25">
      <c r="C37" s="41"/>
    </row>
    <row r="38" spans="1:3" x14ac:dyDescent="0.25">
      <c r="A38" s="113"/>
      <c r="C38" s="41"/>
    </row>
    <row r="39" spans="1:3" x14ac:dyDescent="0.25">
      <c r="A39" s="113"/>
      <c r="C39" s="41"/>
    </row>
    <row r="40" spans="1:3" x14ac:dyDescent="0.25">
      <c r="A40" s="113"/>
      <c r="C40" s="41"/>
    </row>
    <row r="41" spans="1:3" x14ac:dyDescent="0.25">
      <c r="A41" s="113"/>
      <c r="C41" s="41"/>
    </row>
    <row r="42" spans="1:3" x14ac:dyDescent="0.25">
      <c r="A42" s="113"/>
      <c r="C42" s="41"/>
    </row>
    <row r="43" spans="1:3" x14ac:dyDescent="0.25">
      <c r="A43" s="113"/>
      <c r="C43" s="41"/>
    </row>
    <row r="44" spans="1:3" x14ac:dyDescent="0.25">
      <c r="A44" s="113"/>
      <c r="C44" s="41"/>
    </row>
    <row r="45" spans="1:3" x14ac:dyDescent="0.25">
      <c r="A45" s="113"/>
      <c r="C45" s="41"/>
    </row>
    <row r="46" spans="1:3" x14ac:dyDescent="0.25">
      <c r="A46" s="52"/>
      <c r="B46" s="52"/>
      <c r="C46" s="79"/>
    </row>
    <row r="47" spans="1:3" x14ac:dyDescent="0.25">
      <c r="C47" s="41"/>
    </row>
    <row r="48" spans="1:3" x14ac:dyDescent="0.25">
      <c r="C48" s="41"/>
    </row>
    <row r="49" spans="1:3" x14ac:dyDescent="0.25">
      <c r="C49" s="41"/>
    </row>
    <row r="50" spans="1:3" x14ac:dyDescent="0.25">
      <c r="C50" s="41"/>
    </row>
    <row r="51" spans="1:3" x14ac:dyDescent="0.25">
      <c r="C51" s="41"/>
    </row>
    <row r="52" spans="1:3" x14ac:dyDescent="0.25">
      <c r="A52" s="52"/>
      <c r="B52" s="52"/>
      <c r="C52" s="79"/>
    </row>
    <row r="53" spans="1:3" x14ac:dyDescent="0.25">
      <c r="A53" s="113"/>
      <c r="C53" s="63"/>
    </row>
    <row r="54" spans="1:3" x14ac:dyDescent="0.25">
      <c r="A54" s="113"/>
      <c r="C54" s="63"/>
    </row>
    <row r="55" spans="1:3" x14ac:dyDescent="0.25">
      <c r="A55" s="113"/>
      <c r="B55" s="85"/>
      <c r="C55" s="63"/>
    </row>
    <row r="56" spans="1:3" x14ac:dyDescent="0.25">
      <c r="A56" s="113"/>
      <c r="B56" s="85"/>
      <c r="C56" s="63"/>
    </row>
    <row r="57" spans="1:3" x14ac:dyDescent="0.25">
      <c r="A57" s="113"/>
      <c r="B57" s="85"/>
      <c r="C57" s="63"/>
    </row>
    <row r="58" spans="1:3" x14ac:dyDescent="0.25">
      <c r="A58" s="113"/>
      <c r="C58" s="63"/>
    </row>
    <row r="59" spans="1:3" x14ac:dyDescent="0.25">
      <c r="A59" s="113"/>
      <c r="C59" s="63"/>
    </row>
    <row r="60" spans="1:3" x14ac:dyDescent="0.25">
      <c r="A60" s="113"/>
      <c r="C60" s="63"/>
    </row>
    <row r="61" spans="1:3" x14ac:dyDescent="0.25">
      <c r="A61" s="113"/>
      <c r="C61" s="63"/>
    </row>
    <row r="62" spans="1:3" x14ac:dyDescent="0.25">
      <c r="A62" s="113"/>
      <c r="C62" s="63"/>
    </row>
    <row r="63" spans="1:3" x14ac:dyDescent="0.25">
      <c r="C63" s="63"/>
    </row>
    <row r="64" spans="1:3" x14ac:dyDescent="0.25">
      <c r="C64" s="63"/>
    </row>
    <row r="65" spans="1:3" x14ac:dyDescent="0.25">
      <c r="A65" s="113"/>
      <c r="C65" s="63"/>
    </row>
    <row r="66" spans="1:3" x14ac:dyDescent="0.25">
      <c r="A66" s="113"/>
      <c r="C66" s="63"/>
    </row>
    <row r="67" spans="1:3" x14ac:dyDescent="0.25">
      <c r="A67" s="113"/>
      <c r="B67" s="85"/>
      <c r="C67" s="63"/>
    </row>
    <row r="68" spans="1:3" x14ac:dyDescent="0.25">
      <c r="A68" s="113"/>
      <c r="B68" s="85"/>
      <c r="C68" s="63"/>
    </row>
    <row r="69" spans="1:3" x14ac:dyDescent="0.25">
      <c r="A69" s="113"/>
      <c r="B69" s="85"/>
      <c r="C69" s="63"/>
    </row>
    <row r="70" spans="1:3" x14ac:dyDescent="0.25">
      <c r="A70" s="113"/>
      <c r="B70" s="85"/>
      <c r="C70" s="63"/>
    </row>
    <row r="71" spans="1:3" x14ac:dyDescent="0.25">
      <c r="B71" s="37"/>
      <c r="C71" s="63"/>
    </row>
    <row r="72" spans="1:3" x14ac:dyDescent="0.25">
      <c r="B72" s="87"/>
      <c r="C72" s="63"/>
    </row>
    <row r="73" spans="1:3" x14ac:dyDescent="0.25">
      <c r="C73" s="63"/>
    </row>
    <row r="74" spans="1:3" x14ac:dyDescent="0.25">
      <c r="C74" s="63"/>
    </row>
    <row r="75" spans="1:3" x14ac:dyDescent="0.25">
      <c r="C75" s="63"/>
    </row>
    <row r="76" spans="1:3" x14ac:dyDescent="0.25">
      <c r="C76" s="63"/>
    </row>
    <row r="77" spans="1:3" x14ac:dyDescent="0.25">
      <c r="C77" s="63"/>
    </row>
    <row r="78" spans="1:3" x14ac:dyDescent="0.25">
      <c r="C78" s="63"/>
    </row>
    <row r="79" spans="1:3" x14ac:dyDescent="0.25">
      <c r="C79" s="63"/>
    </row>
    <row r="80" spans="1:3" x14ac:dyDescent="0.25">
      <c r="C80" s="63"/>
    </row>
    <row r="81" spans="1:3" x14ac:dyDescent="0.25">
      <c r="C81" s="63"/>
    </row>
    <row r="82" spans="1:3" x14ac:dyDescent="0.25">
      <c r="B82" s="85"/>
      <c r="C82" s="63"/>
    </row>
    <row r="83" spans="1:3" x14ac:dyDescent="0.25">
      <c r="B83" s="85"/>
      <c r="C83" s="63"/>
    </row>
    <row r="84" spans="1:3" x14ac:dyDescent="0.25">
      <c r="B84" s="85"/>
      <c r="C84" s="63"/>
    </row>
    <row r="85" spans="1:3" x14ac:dyDescent="0.25">
      <c r="C85" s="63"/>
    </row>
    <row r="86" spans="1:3" x14ac:dyDescent="0.25">
      <c r="A86" s="113"/>
      <c r="C86" s="63"/>
    </row>
    <row r="87" spans="1:3" x14ac:dyDescent="0.25">
      <c r="A87" s="113"/>
      <c r="B87" s="85"/>
      <c r="C87" s="63"/>
    </row>
    <row r="88" spans="1:3" x14ac:dyDescent="0.25">
      <c r="A88" s="52"/>
      <c r="B88" s="52"/>
      <c r="C88" s="62"/>
    </row>
    <row r="89" spans="1:3" x14ac:dyDescent="0.25">
      <c r="C89" s="63"/>
    </row>
    <row r="90" spans="1:3" x14ac:dyDescent="0.25">
      <c r="C90" s="63"/>
    </row>
    <row r="91" spans="1:3" x14ac:dyDescent="0.25">
      <c r="C91" s="63"/>
    </row>
    <row r="92" spans="1:3" x14ac:dyDescent="0.25">
      <c r="C92" s="63"/>
    </row>
    <row r="93" spans="1:3" x14ac:dyDescent="0.25">
      <c r="C93" s="63"/>
    </row>
    <row r="94" spans="1:3" x14ac:dyDescent="0.25">
      <c r="C94" s="63"/>
    </row>
    <row r="95" spans="1:3" x14ac:dyDescent="0.25">
      <c r="A95" s="113"/>
      <c r="C95" s="63"/>
    </row>
    <row r="96" spans="1:3" x14ac:dyDescent="0.25">
      <c r="A96" s="113"/>
      <c r="C96" s="63"/>
    </row>
    <row r="97" spans="1:3" x14ac:dyDescent="0.25">
      <c r="A97" s="113"/>
      <c r="C97" s="63"/>
    </row>
    <row r="98" spans="1:3" x14ac:dyDescent="0.25">
      <c r="C98" s="63"/>
    </row>
    <row r="99" spans="1:3" x14ac:dyDescent="0.25">
      <c r="C99" s="63"/>
    </row>
    <row r="100" spans="1:3" x14ac:dyDescent="0.25">
      <c r="C100" s="63"/>
    </row>
    <row r="101" spans="1:3" x14ac:dyDescent="0.25">
      <c r="C101" s="63"/>
    </row>
    <row r="102" spans="1:3" x14ac:dyDescent="0.25">
      <c r="C102" s="63"/>
    </row>
    <row r="103" spans="1:3" x14ac:dyDescent="0.25">
      <c r="C103" s="63"/>
    </row>
    <row r="104" spans="1:3" x14ac:dyDescent="0.25">
      <c r="C104" s="63"/>
    </row>
    <row r="105" spans="1:3" ht="16.5" customHeight="1" x14ac:dyDescent="0.25">
      <c r="C105" s="63"/>
    </row>
    <row r="106" spans="1:3" x14ac:dyDescent="0.25">
      <c r="C106" s="63"/>
    </row>
    <row r="107" spans="1:3" x14ac:dyDescent="0.25">
      <c r="C107" s="63"/>
    </row>
    <row r="108" spans="1:3" x14ac:dyDescent="0.25">
      <c r="C108" s="63"/>
    </row>
    <row r="109" spans="1:3" x14ac:dyDescent="0.25">
      <c r="C109" s="63"/>
    </row>
    <row r="110" spans="1:3" x14ac:dyDescent="0.25">
      <c r="C110" s="63"/>
    </row>
    <row r="111" spans="1:3" x14ac:dyDescent="0.25">
      <c r="C111" s="63"/>
    </row>
    <row r="112" spans="1:3" x14ac:dyDescent="0.25">
      <c r="C112" s="63"/>
    </row>
    <row r="113" spans="1:3" x14ac:dyDescent="0.25">
      <c r="A113" s="113"/>
      <c r="C113" s="63"/>
    </row>
    <row r="114" spans="1:3" x14ac:dyDescent="0.25">
      <c r="A114" s="52"/>
      <c r="B114" s="52"/>
      <c r="C114" s="79"/>
    </row>
    <row r="115" spans="1:3" x14ac:dyDescent="0.25">
      <c r="C115" s="41"/>
    </row>
    <row r="116" spans="1:3" x14ac:dyDescent="0.25">
      <c r="C116" s="41"/>
    </row>
    <row r="117" spans="1:3" x14ac:dyDescent="0.25">
      <c r="C117" s="41"/>
    </row>
    <row r="118" spans="1:3" x14ac:dyDescent="0.25">
      <c r="C118" s="41"/>
    </row>
    <row r="119" spans="1:3" x14ac:dyDescent="0.25">
      <c r="A119" s="113"/>
      <c r="C119" s="41"/>
    </row>
    <row r="120" spans="1:3" x14ac:dyDescent="0.25">
      <c r="A120" s="113"/>
      <c r="C120" s="41"/>
    </row>
    <row r="121" spans="1:3" x14ac:dyDescent="0.25">
      <c r="C121" s="41"/>
    </row>
    <row r="122" spans="1:3" x14ac:dyDescent="0.25">
      <c r="C122" s="41"/>
    </row>
    <row r="123" spans="1:3" x14ac:dyDescent="0.25">
      <c r="C123" s="41"/>
    </row>
    <row r="124" spans="1:3" x14ac:dyDescent="0.25">
      <c r="A124" s="123"/>
      <c r="B124" s="123"/>
      <c r="C124" s="124"/>
    </row>
    <row r="130" spans="4:8" x14ac:dyDescent="0.25">
      <c r="D130" s="73"/>
      <c r="E130" s="73"/>
      <c r="F130" s="73"/>
      <c r="G130" s="73"/>
      <c r="H130" s="73"/>
    </row>
    <row r="131" spans="4:8" x14ac:dyDescent="0.25">
      <c r="D131" s="73"/>
      <c r="E131" s="73"/>
      <c r="F131" s="73"/>
      <c r="G131" s="73"/>
      <c r="H131" s="73"/>
    </row>
    <row r="132" spans="4:8" x14ac:dyDescent="0.25">
      <c r="D132" s="73"/>
      <c r="E132" s="73"/>
      <c r="F132" s="73"/>
      <c r="G132" s="73"/>
      <c r="H132" s="73"/>
    </row>
    <row r="133" spans="4:8" x14ac:dyDescent="0.25">
      <c r="D133" s="73"/>
      <c r="E133" s="73"/>
      <c r="F133" s="73"/>
      <c r="G133" s="73"/>
      <c r="H133" s="73"/>
    </row>
  </sheetData>
  <mergeCells count="2">
    <mergeCell ref="A1:C1"/>
    <mergeCell ref="A124:B124"/>
  </mergeCells>
  <pageMargins left="0.7" right="0.7" top="0.75" bottom="0.75" header="0.3" footer="0.3"/>
  <pageSetup paperSize="9" scale="24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95"/>
  <sheetViews>
    <sheetView workbookViewId="0">
      <selection sqref="A1:XFD1048576"/>
    </sheetView>
  </sheetViews>
  <sheetFormatPr defaultColWidth="9.140625" defaultRowHeight="18" customHeight="1" x14ac:dyDescent="0.25"/>
  <cols>
    <col min="1" max="1" width="64.7109375" style="85" customWidth="1"/>
    <col min="2" max="2" width="15.5703125" style="85" customWidth="1"/>
    <col min="3" max="4" width="12.85546875" style="85" customWidth="1"/>
    <col min="5" max="5" width="13.85546875" style="85" customWidth="1"/>
    <col min="6" max="16384" width="9.140625" style="85"/>
  </cols>
  <sheetData>
    <row r="1" spans="1:2" ht="18" customHeight="1" x14ac:dyDescent="0.25">
      <c r="A1" s="125"/>
      <c r="B1" s="125"/>
    </row>
    <row r="2" spans="1:2" ht="18" customHeight="1" x14ac:dyDescent="0.25">
      <c r="A2" s="126"/>
      <c r="B2" s="125"/>
    </row>
    <row r="3" spans="1:2" ht="18" customHeight="1" x14ac:dyDescent="0.25">
      <c r="A3" s="126"/>
      <c r="B3" s="126"/>
    </row>
    <row r="4" spans="1:2" ht="18" customHeight="1" x14ac:dyDescent="0.25">
      <c r="A4" s="125"/>
      <c r="B4" s="125"/>
    </row>
    <row r="5" spans="1:2" ht="18" customHeight="1" x14ac:dyDescent="0.25">
      <c r="A5" s="125"/>
      <c r="B5" s="125"/>
    </row>
    <row r="6" spans="1:2" ht="18" customHeight="1" x14ac:dyDescent="0.25">
      <c r="A6" s="125"/>
      <c r="B6" s="125"/>
    </row>
    <row r="7" spans="1:2" ht="18" customHeight="1" x14ac:dyDescent="0.25">
      <c r="A7" s="125"/>
      <c r="B7" s="125"/>
    </row>
    <row r="8" spans="1:2" ht="18" customHeight="1" x14ac:dyDescent="0.25">
      <c r="A8" s="125"/>
      <c r="B8" s="125"/>
    </row>
    <row r="9" spans="1:2" ht="18" customHeight="1" x14ac:dyDescent="0.25">
      <c r="A9" s="125"/>
      <c r="B9" s="125"/>
    </row>
    <row r="10" spans="1:2" ht="18" customHeight="1" x14ac:dyDescent="0.25">
      <c r="A10" s="125"/>
      <c r="B10" s="125"/>
    </row>
    <row r="11" spans="1:2" ht="18" customHeight="1" x14ac:dyDescent="0.25">
      <c r="A11" s="125"/>
      <c r="B11" s="125"/>
    </row>
    <row r="12" spans="1:2" ht="18" customHeight="1" x14ac:dyDescent="0.25">
      <c r="A12" s="125"/>
      <c r="B12" s="125"/>
    </row>
    <row r="13" spans="1:2" ht="18" customHeight="1" x14ac:dyDescent="0.25">
      <c r="A13" s="125"/>
      <c r="B13" s="125"/>
    </row>
    <row r="14" spans="1:2" ht="18" customHeight="1" x14ac:dyDescent="0.25">
      <c r="A14" s="125"/>
      <c r="B14" s="125"/>
    </row>
    <row r="15" spans="1:2" ht="18" customHeight="1" x14ac:dyDescent="0.25">
      <c r="A15" s="125"/>
      <c r="B15" s="125"/>
    </row>
    <row r="16" spans="1:2" ht="18" customHeight="1" x14ac:dyDescent="0.25">
      <c r="A16" s="125"/>
      <c r="B16" s="125"/>
    </row>
    <row r="17" spans="1:2" ht="18" customHeight="1" x14ac:dyDescent="0.25">
      <c r="A17" s="125"/>
      <c r="B17" s="125"/>
    </row>
    <row r="18" spans="1:2" ht="18" customHeight="1" x14ac:dyDescent="0.25">
      <c r="A18" s="126"/>
      <c r="B18" s="126"/>
    </row>
    <row r="19" spans="1:2" ht="18" customHeight="1" x14ac:dyDescent="0.25">
      <c r="A19" s="125"/>
      <c r="B19" s="125"/>
    </row>
    <row r="20" spans="1:2" ht="18" customHeight="1" x14ac:dyDescent="0.25">
      <c r="A20" s="125"/>
      <c r="B20" s="125"/>
    </row>
    <row r="21" spans="1:2" ht="18" customHeight="1" x14ac:dyDescent="0.25">
      <c r="A21" s="125"/>
      <c r="B21" s="125"/>
    </row>
    <row r="22" spans="1:2" ht="18" customHeight="1" x14ac:dyDescent="0.25">
      <c r="A22" s="125"/>
      <c r="B22" s="125"/>
    </row>
    <row r="23" spans="1:2" ht="18" customHeight="1" x14ac:dyDescent="0.25">
      <c r="A23" s="125"/>
      <c r="B23" s="125"/>
    </row>
    <row r="24" spans="1:2" ht="18" customHeight="1" x14ac:dyDescent="0.25">
      <c r="A24" s="125"/>
      <c r="B24" s="125"/>
    </row>
    <row r="25" spans="1:2" ht="18" customHeight="1" x14ac:dyDescent="0.25">
      <c r="A25" s="125"/>
      <c r="B25" s="125"/>
    </row>
    <row r="26" spans="1:2" ht="18" customHeight="1" x14ac:dyDescent="0.25">
      <c r="A26" s="125"/>
      <c r="B26" s="125"/>
    </row>
    <row r="27" spans="1:2" ht="18" customHeight="1" x14ac:dyDescent="0.25">
      <c r="A27" s="125"/>
      <c r="B27" s="125"/>
    </row>
    <row r="28" spans="1:2" ht="18" customHeight="1" x14ac:dyDescent="0.25">
      <c r="A28" s="125"/>
      <c r="B28" s="125"/>
    </row>
    <row r="29" spans="1:2" ht="18" customHeight="1" x14ac:dyDescent="0.25">
      <c r="A29" s="126"/>
      <c r="B29" s="126"/>
    </row>
    <row r="30" spans="1:2" ht="18" customHeight="1" x14ac:dyDescent="0.25">
      <c r="A30" s="125"/>
      <c r="B30" s="125"/>
    </row>
    <row r="31" spans="1:2" ht="18" customHeight="1" x14ac:dyDescent="0.25">
      <c r="A31" s="125"/>
      <c r="B31" s="125"/>
    </row>
    <row r="32" spans="1:2" ht="18" customHeight="1" x14ac:dyDescent="0.25">
      <c r="A32" s="125"/>
      <c r="B32" s="125"/>
    </row>
    <row r="33" spans="1:8" ht="18" customHeight="1" x14ac:dyDescent="0.25">
      <c r="A33" s="126"/>
      <c r="B33" s="126"/>
    </row>
    <row r="34" spans="1:8" ht="18" customHeight="1" x14ac:dyDescent="0.25">
      <c r="A34" s="125"/>
      <c r="B34" s="125"/>
    </row>
    <row r="36" spans="1:8" ht="18" customHeight="1" x14ac:dyDescent="0.25">
      <c r="A36" s="127"/>
    </row>
    <row r="38" spans="1:8" ht="18" customHeight="1" x14ac:dyDescent="0.25">
      <c r="A38" s="128"/>
    </row>
    <row r="40" spans="1:8" ht="18" customHeight="1" x14ac:dyDescent="0.25">
      <c r="A40" s="129"/>
      <c r="B40" s="129"/>
      <c r="C40" s="129"/>
      <c r="D40" s="129"/>
      <c r="E40" s="129"/>
      <c r="F40" s="129"/>
      <c r="G40" s="130"/>
      <c r="H40" s="130"/>
    </row>
    <row r="41" spans="1:8" ht="18" customHeight="1" x14ac:dyDescent="0.25">
      <c r="A41" s="131"/>
      <c r="B41" s="131"/>
      <c r="C41" s="131"/>
      <c r="D41" s="131"/>
      <c r="E41" s="131"/>
      <c r="F41" s="132"/>
      <c r="G41" s="131"/>
      <c r="H41" s="131"/>
    </row>
    <row r="42" spans="1:8" ht="18" customHeight="1" x14ac:dyDescent="0.25">
      <c r="A42" s="131"/>
      <c r="B42" s="131"/>
      <c r="C42" s="131"/>
      <c r="D42" s="125"/>
      <c r="E42" s="125"/>
      <c r="F42" s="125"/>
      <c r="G42" s="131"/>
      <c r="H42" s="131"/>
    </row>
    <row r="43" spans="1:8" ht="18" customHeight="1" x14ac:dyDescent="0.25">
      <c r="A43" s="125"/>
    </row>
    <row r="44" spans="1:8" ht="18" customHeight="1" x14ac:dyDescent="0.25">
      <c r="A44" s="125"/>
      <c r="B44" s="125"/>
      <c r="C44" s="125"/>
      <c r="D44" s="125"/>
      <c r="E44" s="125"/>
    </row>
    <row r="45" spans="1:8" ht="18" customHeight="1" x14ac:dyDescent="0.25">
      <c r="A45" s="125"/>
    </row>
    <row r="46" spans="1:8" ht="18" customHeight="1" x14ac:dyDescent="0.25">
      <c r="A46" s="125"/>
      <c r="B46" s="125"/>
      <c r="C46" s="125"/>
      <c r="D46" s="125"/>
      <c r="E46" s="125"/>
    </row>
    <row r="47" spans="1:8" ht="18" customHeight="1" x14ac:dyDescent="0.25">
      <c r="A47" s="125"/>
    </row>
    <row r="48" spans="1:8" ht="18" customHeight="1" x14ac:dyDescent="0.25">
      <c r="A48" s="125"/>
      <c r="B48" s="125"/>
      <c r="C48" s="125"/>
      <c r="D48" s="125"/>
      <c r="E48" s="125"/>
    </row>
    <row r="49" spans="1:8" ht="18" customHeight="1" x14ac:dyDescent="0.25">
      <c r="A49" s="125"/>
    </row>
    <row r="50" spans="1:8" ht="18" customHeight="1" x14ac:dyDescent="0.25">
      <c r="A50" s="125"/>
      <c r="B50" s="125"/>
      <c r="C50" s="125"/>
      <c r="D50" s="125"/>
      <c r="E50" s="125"/>
    </row>
    <row r="51" spans="1:8" ht="18" customHeight="1" x14ac:dyDescent="0.25">
      <c r="A51" s="131"/>
      <c r="B51" s="131"/>
      <c r="C51" s="131"/>
      <c r="D51" s="131"/>
      <c r="E51" s="131"/>
      <c r="F51" s="131"/>
      <c r="G51" s="131"/>
      <c r="H51" s="131"/>
    </row>
    <row r="54" spans="1:8" ht="18" customHeight="1" x14ac:dyDescent="0.25">
      <c r="A54" s="133"/>
    </row>
    <row r="56" spans="1:8" ht="18" customHeight="1" x14ac:dyDescent="0.25">
      <c r="C56" s="63"/>
      <c r="D56" s="63"/>
      <c r="E56" s="63"/>
    </row>
    <row r="57" spans="1:8" ht="18" customHeight="1" x14ac:dyDescent="0.25">
      <c r="C57" s="63"/>
      <c r="D57" s="63"/>
      <c r="E57" s="63"/>
    </row>
    <row r="58" spans="1:8" ht="18" customHeight="1" x14ac:dyDescent="0.25">
      <c r="C58" s="63"/>
      <c r="D58" s="63"/>
      <c r="E58" s="63"/>
    </row>
    <row r="59" spans="1:8" ht="18" customHeight="1" x14ac:dyDescent="0.25">
      <c r="C59" s="63"/>
      <c r="D59" s="63"/>
      <c r="E59" s="63"/>
    </row>
    <row r="60" spans="1:8" ht="18" customHeight="1" x14ac:dyDescent="0.25">
      <c r="C60" s="63"/>
      <c r="D60" s="63"/>
      <c r="E60" s="63"/>
    </row>
    <row r="61" spans="1:8" ht="18" customHeight="1" x14ac:dyDescent="0.25">
      <c r="C61" s="63"/>
      <c r="D61" s="63"/>
      <c r="E61" s="63"/>
    </row>
    <row r="62" spans="1:8" ht="18" customHeight="1" x14ac:dyDescent="0.25">
      <c r="C62" s="63"/>
      <c r="D62" s="63"/>
      <c r="E62" s="63"/>
    </row>
    <row r="63" spans="1:8" ht="18" customHeight="1" x14ac:dyDescent="0.25">
      <c r="A63" s="64"/>
      <c r="B63" s="46"/>
      <c r="C63" s="65"/>
      <c r="D63" s="63"/>
      <c r="E63" s="65"/>
    </row>
    <row r="64" spans="1:8" ht="18" customHeight="1" x14ac:dyDescent="0.25">
      <c r="A64" s="66"/>
      <c r="C64" s="63"/>
      <c r="D64" s="63"/>
      <c r="E64" s="63"/>
    </row>
    <row r="65" spans="1:5" ht="18" customHeight="1" x14ac:dyDescent="0.25">
      <c r="A65" s="66"/>
      <c r="C65" s="63"/>
      <c r="D65" s="63"/>
      <c r="E65" s="63"/>
    </row>
    <row r="66" spans="1:5" ht="18" customHeight="1" x14ac:dyDescent="0.25">
      <c r="A66" s="66"/>
      <c r="C66" s="63"/>
      <c r="D66" s="63"/>
      <c r="E66" s="63"/>
    </row>
    <row r="67" spans="1:5" ht="18" customHeight="1" x14ac:dyDescent="0.25">
      <c r="A67" s="61"/>
      <c r="B67" s="67"/>
      <c r="C67" s="62"/>
      <c r="D67" s="63"/>
      <c r="E67" s="62"/>
    </row>
    <row r="68" spans="1:5" ht="18" customHeight="1" x14ac:dyDescent="0.25">
      <c r="C68" s="63"/>
      <c r="D68" s="63"/>
      <c r="E68" s="63"/>
    </row>
    <row r="69" spans="1:5" ht="18" customHeight="1" x14ac:dyDescent="0.25">
      <c r="C69" s="63"/>
      <c r="D69" s="63"/>
      <c r="E69" s="63"/>
    </row>
    <row r="70" spans="1:5" ht="18" customHeight="1" x14ac:dyDescent="0.25">
      <c r="C70" s="63"/>
      <c r="D70" s="63"/>
      <c r="E70" s="63"/>
    </row>
    <row r="71" spans="1:5" ht="18" customHeight="1" x14ac:dyDescent="0.25">
      <c r="A71" s="66"/>
      <c r="C71" s="63"/>
      <c r="D71" s="63"/>
      <c r="E71" s="63"/>
    </row>
    <row r="72" spans="1:5" ht="18" customHeight="1" x14ac:dyDescent="0.25">
      <c r="C72" s="63"/>
      <c r="D72" s="63"/>
      <c r="E72" s="63"/>
    </row>
    <row r="73" spans="1:5" ht="18" customHeight="1" x14ac:dyDescent="0.25">
      <c r="C73" s="63"/>
      <c r="D73" s="63"/>
      <c r="E73" s="63"/>
    </row>
    <row r="74" spans="1:5" ht="18" customHeight="1" x14ac:dyDescent="0.25">
      <c r="A74" s="66"/>
      <c r="C74" s="63"/>
      <c r="D74" s="63"/>
      <c r="E74" s="63"/>
    </row>
    <row r="75" spans="1:5" ht="18" customHeight="1" x14ac:dyDescent="0.25">
      <c r="A75" s="66"/>
      <c r="C75" s="63"/>
      <c r="D75" s="63"/>
      <c r="E75" s="63"/>
    </row>
    <row r="76" spans="1:5" ht="18" customHeight="1" x14ac:dyDescent="0.25">
      <c r="A76" s="61"/>
      <c r="B76" s="61"/>
      <c r="C76" s="62"/>
      <c r="D76" s="63"/>
      <c r="E76" s="62"/>
    </row>
    <row r="77" spans="1:5" ht="18" customHeight="1" x14ac:dyDescent="0.25">
      <c r="C77" s="63"/>
      <c r="D77" s="63"/>
      <c r="E77" s="63"/>
    </row>
    <row r="78" spans="1:5" ht="18" customHeight="1" x14ac:dyDescent="0.25">
      <c r="C78" s="63"/>
      <c r="D78" s="63"/>
      <c r="E78" s="63"/>
    </row>
    <row r="79" spans="1:5" ht="18" customHeight="1" x14ac:dyDescent="0.25">
      <c r="C79" s="63"/>
      <c r="D79" s="63"/>
      <c r="E79" s="63"/>
    </row>
    <row r="80" spans="1:5" ht="18" customHeight="1" x14ac:dyDescent="0.25">
      <c r="C80" s="63"/>
      <c r="D80" s="63"/>
      <c r="E80" s="63"/>
    </row>
    <row r="81" spans="1:5" ht="18" customHeight="1" x14ac:dyDescent="0.25">
      <c r="C81" s="63"/>
      <c r="D81" s="63"/>
      <c r="E81" s="63"/>
    </row>
    <row r="82" spans="1:5" ht="18" customHeight="1" x14ac:dyDescent="0.25">
      <c r="A82" s="66"/>
      <c r="C82" s="63"/>
      <c r="D82" s="63"/>
      <c r="E82" s="63"/>
    </row>
    <row r="83" spans="1:5" ht="18" customHeight="1" x14ac:dyDescent="0.25">
      <c r="A83" s="66"/>
      <c r="C83" s="63"/>
      <c r="D83" s="63"/>
      <c r="E83" s="63"/>
    </row>
    <row r="84" spans="1:5" ht="18" customHeight="1" x14ac:dyDescent="0.25">
      <c r="A84" s="66"/>
      <c r="C84" s="63"/>
      <c r="D84" s="63"/>
      <c r="E84" s="63"/>
    </row>
    <row r="85" spans="1:5" ht="18" customHeight="1" x14ac:dyDescent="0.25">
      <c r="A85" s="61"/>
      <c r="B85" s="61"/>
      <c r="C85" s="62"/>
      <c r="D85" s="63"/>
      <c r="E85" s="62"/>
    </row>
    <row r="86" spans="1:5" ht="18" customHeight="1" x14ac:dyDescent="0.25">
      <c r="B86" s="68"/>
      <c r="C86" s="63"/>
      <c r="D86" s="63"/>
      <c r="E86" s="63"/>
    </row>
    <row r="87" spans="1:5" ht="18" customHeight="1" x14ac:dyDescent="0.25">
      <c r="C87" s="63"/>
      <c r="D87" s="63"/>
      <c r="E87" s="63"/>
    </row>
    <row r="88" spans="1:5" ht="18" customHeight="1" x14ac:dyDescent="0.25">
      <c r="C88" s="63"/>
      <c r="D88" s="63"/>
      <c r="E88" s="63"/>
    </row>
    <row r="89" spans="1:5" ht="18" customHeight="1" x14ac:dyDescent="0.25">
      <c r="A89" s="66"/>
      <c r="C89" s="63"/>
      <c r="D89" s="63"/>
      <c r="E89" s="63"/>
    </row>
    <row r="90" spans="1:5" ht="18" customHeight="1" x14ac:dyDescent="0.25">
      <c r="A90" s="66"/>
      <c r="C90" s="63"/>
      <c r="D90" s="63"/>
      <c r="E90" s="63"/>
    </row>
    <row r="91" spans="1:5" ht="18" customHeight="1" x14ac:dyDescent="0.25">
      <c r="C91" s="63"/>
      <c r="D91" s="63"/>
      <c r="E91" s="63"/>
    </row>
    <row r="92" spans="1:5" ht="18" customHeight="1" x14ac:dyDescent="0.25">
      <c r="C92" s="63"/>
      <c r="D92" s="63"/>
      <c r="E92" s="63"/>
    </row>
    <row r="93" spans="1:5" ht="18" customHeight="1" x14ac:dyDescent="0.25">
      <c r="C93" s="63"/>
      <c r="D93" s="63"/>
      <c r="E93" s="63"/>
    </row>
    <row r="94" spans="1:5" ht="18" customHeight="1" x14ac:dyDescent="0.25">
      <c r="C94" s="63"/>
      <c r="D94" s="63"/>
      <c r="E94" s="63"/>
    </row>
    <row r="95" spans="1:5" ht="18" customHeight="1" x14ac:dyDescent="0.25">
      <c r="A95" s="66"/>
      <c r="C95" s="63"/>
      <c r="D95" s="63"/>
      <c r="E95" s="63"/>
    </row>
    <row r="96" spans="1:5" ht="18" customHeight="1" x14ac:dyDescent="0.25">
      <c r="C96" s="63"/>
      <c r="D96" s="63"/>
      <c r="E96" s="63"/>
    </row>
    <row r="97" spans="1:5" ht="18" customHeight="1" x14ac:dyDescent="0.25">
      <c r="A97" s="66"/>
      <c r="C97" s="63"/>
      <c r="D97" s="63"/>
      <c r="E97" s="63"/>
    </row>
    <row r="98" spans="1:5" ht="18" customHeight="1" x14ac:dyDescent="0.25">
      <c r="A98" s="66"/>
      <c r="C98" s="63"/>
      <c r="D98" s="63"/>
      <c r="E98" s="63"/>
    </row>
    <row r="99" spans="1:5" ht="18" customHeight="1" x14ac:dyDescent="0.25">
      <c r="A99" s="66"/>
      <c r="C99" s="63"/>
      <c r="D99" s="63"/>
      <c r="E99" s="63"/>
    </row>
    <row r="100" spans="1:5" ht="18" customHeight="1" x14ac:dyDescent="0.25">
      <c r="A100" s="66"/>
      <c r="C100" s="63"/>
      <c r="D100" s="63"/>
      <c r="E100" s="63"/>
    </row>
    <row r="101" spans="1:5" ht="18" customHeight="1" x14ac:dyDescent="0.25">
      <c r="A101" s="66"/>
      <c r="C101" s="63"/>
      <c r="D101" s="63"/>
      <c r="E101" s="63"/>
    </row>
    <row r="102" spans="1:5" ht="18" customHeight="1" x14ac:dyDescent="0.25">
      <c r="A102" s="66"/>
      <c r="C102" s="63"/>
      <c r="D102" s="63"/>
      <c r="E102" s="63"/>
    </row>
    <row r="103" spans="1:5" ht="18" customHeight="1" x14ac:dyDescent="0.25">
      <c r="A103" s="66"/>
      <c r="C103" s="63"/>
      <c r="D103" s="63"/>
      <c r="E103" s="63"/>
    </row>
    <row r="104" spans="1:5" ht="18" customHeight="1" x14ac:dyDescent="0.25">
      <c r="A104" s="61"/>
      <c r="B104" s="61"/>
      <c r="C104" s="62"/>
      <c r="D104" s="63"/>
      <c r="E104" s="62"/>
    </row>
    <row r="105" spans="1:5" ht="18" customHeight="1" x14ac:dyDescent="0.25">
      <c r="C105" s="63"/>
      <c r="D105" s="63"/>
      <c r="E105" s="63"/>
    </row>
    <row r="106" spans="1:5" ht="18" customHeight="1" x14ac:dyDescent="0.25">
      <c r="C106" s="63"/>
      <c r="D106" s="63"/>
      <c r="E106" s="63"/>
    </row>
    <row r="107" spans="1:5" ht="18" customHeight="1" x14ac:dyDescent="0.25">
      <c r="C107" s="63"/>
      <c r="D107" s="63"/>
      <c r="E107" s="63"/>
    </row>
    <row r="108" spans="1:5" ht="18" customHeight="1" x14ac:dyDescent="0.25">
      <c r="A108" s="61"/>
      <c r="B108" s="61"/>
      <c r="C108" s="62"/>
      <c r="D108" s="63"/>
      <c r="E108" s="62"/>
    </row>
    <row r="109" spans="1:5" ht="18" customHeight="1" x14ac:dyDescent="0.25">
      <c r="A109" s="66"/>
      <c r="C109" s="63"/>
      <c r="D109" s="63"/>
      <c r="E109" s="63"/>
    </row>
    <row r="110" spans="1:5" ht="18" customHeight="1" x14ac:dyDescent="0.25">
      <c r="A110" s="66"/>
      <c r="C110" s="63"/>
      <c r="D110" s="63"/>
      <c r="E110" s="63"/>
    </row>
    <row r="111" spans="1:5" ht="18" customHeight="1" x14ac:dyDescent="0.25">
      <c r="A111" s="66"/>
      <c r="C111" s="63"/>
      <c r="D111" s="63"/>
      <c r="E111" s="63"/>
    </row>
    <row r="112" spans="1:5" ht="18" customHeight="1" x14ac:dyDescent="0.25">
      <c r="A112" s="66"/>
      <c r="C112" s="69"/>
      <c r="D112" s="63"/>
      <c r="E112" s="69"/>
    </row>
    <row r="113" spans="1:5" ht="18" customHeight="1" x14ac:dyDescent="0.25">
      <c r="A113" s="66"/>
      <c r="C113" s="69"/>
      <c r="D113" s="63"/>
      <c r="E113" s="69"/>
    </row>
    <row r="114" spans="1:5" ht="18" customHeight="1" x14ac:dyDescent="0.25">
      <c r="A114" s="66"/>
      <c r="C114" s="69"/>
      <c r="D114" s="63"/>
      <c r="E114" s="69"/>
    </row>
    <row r="115" spans="1:5" ht="18" customHeight="1" x14ac:dyDescent="0.25">
      <c r="A115" s="66"/>
      <c r="C115" s="63"/>
      <c r="D115" s="63"/>
      <c r="E115" s="63"/>
    </row>
    <row r="116" spans="1:5" ht="18" customHeight="1" x14ac:dyDescent="0.25">
      <c r="A116" s="66"/>
      <c r="C116" s="63"/>
      <c r="D116" s="63"/>
      <c r="E116" s="63"/>
    </row>
    <row r="117" spans="1:5" ht="18" customHeight="1" x14ac:dyDescent="0.25">
      <c r="A117" s="66"/>
      <c r="C117" s="63"/>
      <c r="D117" s="63"/>
      <c r="E117" s="63"/>
    </row>
    <row r="118" spans="1:5" ht="18" customHeight="1" x14ac:dyDescent="0.25">
      <c r="A118" s="66"/>
      <c r="C118" s="63"/>
      <c r="D118" s="63"/>
      <c r="E118" s="63"/>
    </row>
    <row r="119" spans="1:5" ht="18" customHeight="1" x14ac:dyDescent="0.25">
      <c r="A119" s="66"/>
      <c r="C119" s="63"/>
      <c r="D119" s="63"/>
      <c r="E119" s="63"/>
    </row>
    <row r="120" spans="1:5" ht="18" customHeight="1" x14ac:dyDescent="0.25">
      <c r="A120" s="66"/>
      <c r="C120" s="63"/>
      <c r="D120" s="63"/>
      <c r="E120" s="63"/>
    </row>
    <row r="121" spans="1:5" ht="18" customHeight="1" x14ac:dyDescent="0.25">
      <c r="C121" s="63"/>
      <c r="D121" s="63"/>
      <c r="E121" s="63"/>
    </row>
    <row r="122" spans="1:5" ht="18" customHeight="1" x14ac:dyDescent="0.25">
      <c r="C122" s="63"/>
      <c r="D122" s="63"/>
      <c r="E122" s="63"/>
    </row>
    <row r="123" spans="1:5" ht="18" customHeight="1" x14ac:dyDescent="0.25">
      <c r="C123" s="63"/>
      <c r="D123" s="63"/>
      <c r="E123" s="63"/>
    </row>
    <row r="124" spans="1:5" ht="18" customHeight="1" x14ac:dyDescent="0.25">
      <c r="C124" s="63"/>
      <c r="D124" s="63"/>
      <c r="E124" s="63"/>
    </row>
    <row r="125" spans="1:5" ht="18" customHeight="1" x14ac:dyDescent="0.25">
      <c r="C125" s="63"/>
      <c r="D125" s="63"/>
      <c r="E125" s="63"/>
    </row>
    <row r="126" spans="1:5" ht="18" customHeight="1" x14ac:dyDescent="0.25">
      <c r="A126" s="66"/>
      <c r="C126" s="63"/>
      <c r="D126" s="63"/>
      <c r="E126" s="63"/>
    </row>
    <row r="127" spans="1:5" ht="18" customHeight="1" x14ac:dyDescent="0.25">
      <c r="A127" s="66"/>
      <c r="C127" s="63"/>
      <c r="D127" s="63"/>
      <c r="E127" s="63"/>
    </row>
    <row r="128" spans="1:5" ht="18" customHeight="1" x14ac:dyDescent="0.25">
      <c r="A128" s="66"/>
      <c r="C128" s="63"/>
      <c r="D128" s="63"/>
      <c r="E128" s="63"/>
    </row>
    <row r="129" spans="1:5" ht="18" customHeight="1" x14ac:dyDescent="0.25">
      <c r="A129" s="66"/>
      <c r="C129" s="63"/>
      <c r="D129" s="63"/>
      <c r="E129" s="63"/>
    </row>
    <row r="130" spans="1:5" ht="18" customHeight="1" x14ac:dyDescent="0.25">
      <c r="A130" s="66"/>
      <c r="C130" s="63"/>
      <c r="D130" s="63"/>
      <c r="E130" s="63"/>
    </row>
    <row r="131" spans="1:5" ht="18" customHeight="1" x14ac:dyDescent="0.25">
      <c r="A131" s="66"/>
      <c r="C131" s="63"/>
      <c r="D131" s="63"/>
      <c r="E131" s="63"/>
    </row>
    <row r="132" spans="1:5" ht="18" customHeight="1" x14ac:dyDescent="0.25">
      <c r="B132" s="59"/>
      <c r="C132" s="63"/>
      <c r="D132" s="63"/>
      <c r="E132" s="63"/>
    </row>
    <row r="133" spans="1:5" ht="18" customHeight="1" x14ac:dyDescent="0.25">
      <c r="B133" s="60"/>
      <c r="C133" s="63"/>
      <c r="D133" s="63"/>
      <c r="E133" s="63"/>
    </row>
    <row r="134" spans="1:5" ht="18" customHeight="1" x14ac:dyDescent="0.25">
      <c r="C134" s="63"/>
      <c r="D134" s="63"/>
      <c r="E134" s="63"/>
    </row>
    <row r="135" spans="1:5" ht="18" customHeight="1" x14ac:dyDescent="0.25">
      <c r="C135" s="69"/>
      <c r="D135" s="63"/>
      <c r="E135" s="69"/>
    </row>
    <row r="136" spans="1:5" ht="18" customHeight="1" x14ac:dyDescent="0.25">
      <c r="C136" s="63"/>
      <c r="D136" s="63"/>
      <c r="E136" s="63"/>
    </row>
    <row r="137" spans="1:5" ht="18" customHeight="1" x14ac:dyDescent="0.25">
      <c r="C137" s="63"/>
      <c r="D137" s="63"/>
      <c r="E137" s="63"/>
    </row>
    <row r="138" spans="1:5" ht="18" customHeight="1" x14ac:dyDescent="0.25">
      <c r="C138" s="63"/>
      <c r="D138" s="63"/>
      <c r="E138" s="63"/>
    </row>
    <row r="139" spans="1:5" ht="18" customHeight="1" x14ac:dyDescent="0.25">
      <c r="C139" s="63"/>
      <c r="D139" s="63"/>
      <c r="E139" s="63"/>
    </row>
    <row r="140" spans="1:5" ht="18" customHeight="1" x14ac:dyDescent="0.25">
      <c r="C140" s="63"/>
      <c r="D140" s="63"/>
      <c r="E140" s="63"/>
    </row>
    <row r="141" spans="1:5" ht="18" customHeight="1" x14ac:dyDescent="0.25">
      <c r="C141" s="63"/>
      <c r="D141" s="63"/>
      <c r="E141" s="63"/>
    </row>
    <row r="142" spans="1:5" ht="18" customHeight="1" x14ac:dyDescent="0.25">
      <c r="C142" s="63"/>
      <c r="D142" s="63"/>
      <c r="E142" s="63"/>
    </row>
    <row r="143" spans="1:5" ht="18" customHeight="1" x14ac:dyDescent="0.25">
      <c r="C143" s="63"/>
      <c r="D143" s="63"/>
      <c r="E143" s="63"/>
    </row>
    <row r="144" spans="1:5" ht="18" customHeight="1" x14ac:dyDescent="0.25">
      <c r="C144" s="63"/>
      <c r="D144" s="63"/>
      <c r="E144" s="63"/>
    </row>
    <row r="145" spans="1:5" ht="18" customHeight="1" x14ac:dyDescent="0.25">
      <c r="C145" s="63"/>
      <c r="D145" s="63"/>
      <c r="E145" s="63"/>
    </row>
    <row r="146" spans="1:5" ht="18" customHeight="1" x14ac:dyDescent="0.25">
      <c r="C146" s="63"/>
      <c r="D146" s="63"/>
      <c r="E146" s="63"/>
    </row>
    <row r="147" spans="1:5" ht="18" customHeight="1" x14ac:dyDescent="0.25">
      <c r="A147" s="66"/>
      <c r="C147" s="63"/>
      <c r="D147" s="63"/>
      <c r="E147" s="63"/>
    </row>
    <row r="148" spans="1:5" ht="18" customHeight="1" x14ac:dyDescent="0.25">
      <c r="A148" s="66"/>
      <c r="C148" s="63"/>
      <c r="D148" s="63"/>
      <c r="E148" s="63"/>
    </row>
    <row r="149" spans="1:5" ht="18" customHeight="1" x14ac:dyDescent="0.25">
      <c r="A149" s="66"/>
      <c r="C149" s="63"/>
      <c r="D149" s="63"/>
      <c r="E149" s="63"/>
    </row>
    <row r="150" spans="1:5" ht="18" customHeight="1" x14ac:dyDescent="0.25">
      <c r="A150" s="61"/>
      <c r="B150" s="61"/>
      <c r="C150" s="62"/>
      <c r="D150" s="63"/>
      <c r="E150" s="62"/>
    </row>
    <row r="151" spans="1:5" ht="18" customHeight="1" x14ac:dyDescent="0.25">
      <c r="C151" s="63"/>
      <c r="D151" s="63"/>
      <c r="E151" s="63"/>
    </row>
    <row r="152" spans="1:5" ht="18" customHeight="1" x14ac:dyDescent="0.25">
      <c r="C152" s="63"/>
      <c r="D152" s="63"/>
      <c r="E152" s="63"/>
    </row>
    <row r="153" spans="1:5" ht="18" customHeight="1" x14ac:dyDescent="0.25">
      <c r="C153" s="63"/>
      <c r="D153" s="63"/>
      <c r="E153" s="63"/>
    </row>
    <row r="154" spans="1:5" ht="18" customHeight="1" x14ac:dyDescent="0.25">
      <c r="C154" s="63"/>
      <c r="D154" s="63"/>
      <c r="E154" s="63"/>
    </row>
    <row r="155" spans="1:5" ht="18" customHeight="1" x14ac:dyDescent="0.25">
      <c r="C155" s="63"/>
      <c r="D155" s="63"/>
      <c r="E155" s="63"/>
    </row>
    <row r="156" spans="1:5" ht="18" customHeight="1" x14ac:dyDescent="0.25">
      <c r="C156" s="63"/>
      <c r="D156" s="63"/>
      <c r="E156" s="63"/>
    </row>
    <row r="157" spans="1:5" ht="18" customHeight="1" x14ac:dyDescent="0.25">
      <c r="A157" s="66"/>
      <c r="C157" s="63"/>
      <c r="D157" s="63"/>
      <c r="E157" s="63"/>
    </row>
    <row r="158" spans="1:5" ht="18" customHeight="1" x14ac:dyDescent="0.25">
      <c r="A158" s="66"/>
      <c r="C158" s="63"/>
      <c r="D158" s="63"/>
      <c r="E158" s="63"/>
    </row>
    <row r="159" spans="1:5" ht="18" customHeight="1" x14ac:dyDescent="0.25">
      <c r="A159" s="66"/>
      <c r="C159" s="63"/>
      <c r="D159" s="63"/>
      <c r="E159" s="63"/>
    </row>
    <row r="160" spans="1:5" ht="18" customHeight="1" x14ac:dyDescent="0.25">
      <c r="C160" s="63"/>
      <c r="D160" s="63"/>
      <c r="E160" s="63"/>
    </row>
    <row r="161" spans="1:5" ht="18" customHeight="1" x14ac:dyDescent="0.25">
      <c r="C161" s="63"/>
      <c r="D161" s="63"/>
      <c r="E161" s="63"/>
    </row>
    <row r="162" spans="1:5" ht="18" customHeight="1" x14ac:dyDescent="0.25">
      <c r="C162" s="63"/>
      <c r="D162" s="63"/>
      <c r="E162" s="63"/>
    </row>
    <row r="163" spans="1:5" ht="18" customHeight="1" x14ac:dyDescent="0.25">
      <c r="A163" s="66"/>
      <c r="B163" s="70"/>
      <c r="C163" s="63"/>
      <c r="D163" s="63"/>
      <c r="E163" s="63"/>
    </row>
    <row r="164" spans="1:5" ht="18" customHeight="1" x14ac:dyDescent="0.25">
      <c r="C164" s="63"/>
      <c r="D164" s="63"/>
      <c r="E164" s="63"/>
    </row>
    <row r="165" spans="1:5" ht="18" customHeight="1" x14ac:dyDescent="0.25">
      <c r="A165" s="66"/>
      <c r="C165" s="63"/>
      <c r="D165" s="63"/>
      <c r="E165" s="63"/>
    </row>
    <row r="166" spans="1:5" ht="18" customHeight="1" x14ac:dyDescent="0.25">
      <c r="C166" s="63"/>
      <c r="D166" s="63"/>
      <c r="E166" s="63"/>
    </row>
    <row r="167" spans="1:5" ht="18" customHeight="1" x14ac:dyDescent="0.25">
      <c r="C167" s="63"/>
      <c r="D167" s="63"/>
      <c r="E167" s="63"/>
    </row>
    <row r="168" spans="1:5" ht="18" customHeight="1" x14ac:dyDescent="0.25">
      <c r="C168" s="63"/>
      <c r="D168" s="63"/>
      <c r="E168" s="63"/>
    </row>
    <row r="169" spans="1:5" ht="18" customHeight="1" x14ac:dyDescent="0.25">
      <c r="C169" s="63"/>
      <c r="D169" s="63"/>
      <c r="E169" s="63"/>
    </row>
    <row r="170" spans="1:5" ht="18" customHeight="1" x14ac:dyDescent="0.25">
      <c r="C170" s="63"/>
      <c r="D170" s="63"/>
      <c r="E170" s="63"/>
    </row>
    <row r="171" spans="1:5" ht="18" customHeight="1" x14ac:dyDescent="0.25">
      <c r="C171" s="63"/>
      <c r="D171" s="63"/>
      <c r="E171" s="63"/>
    </row>
    <row r="172" spans="1:5" ht="18" customHeight="1" x14ac:dyDescent="0.25">
      <c r="C172" s="63"/>
      <c r="D172" s="63"/>
      <c r="E172" s="63"/>
    </row>
    <row r="173" spans="1:5" ht="18" customHeight="1" x14ac:dyDescent="0.25">
      <c r="C173" s="69"/>
      <c r="D173" s="63"/>
      <c r="E173" s="69"/>
    </row>
    <row r="174" spans="1:5" ht="18" customHeight="1" x14ac:dyDescent="0.25">
      <c r="C174" s="63"/>
      <c r="D174" s="63"/>
      <c r="E174" s="63"/>
    </row>
    <row r="175" spans="1:5" ht="18" customHeight="1" x14ac:dyDescent="0.25">
      <c r="C175" s="63"/>
      <c r="D175" s="63"/>
      <c r="E175" s="63"/>
    </row>
    <row r="176" spans="1:5" ht="18" customHeight="1" x14ac:dyDescent="0.25">
      <c r="C176" s="63"/>
      <c r="D176" s="63"/>
      <c r="E176" s="63"/>
    </row>
    <row r="177" spans="1:5" ht="18" customHeight="1" x14ac:dyDescent="0.25">
      <c r="C177" s="63"/>
      <c r="D177" s="63"/>
      <c r="E177" s="63"/>
    </row>
    <row r="178" spans="1:5" ht="18" customHeight="1" x14ac:dyDescent="0.25">
      <c r="C178" s="63"/>
      <c r="D178" s="63"/>
      <c r="E178" s="63"/>
    </row>
    <row r="179" spans="1:5" ht="18" customHeight="1" x14ac:dyDescent="0.25">
      <c r="C179" s="63"/>
      <c r="D179" s="63"/>
      <c r="E179" s="63"/>
    </row>
    <row r="180" spans="1:5" ht="18" customHeight="1" x14ac:dyDescent="0.25">
      <c r="A180" s="66"/>
      <c r="C180" s="63"/>
      <c r="D180" s="63"/>
      <c r="E180" s="63"/>
    </row>
    <row r="181" spans="1:5" ht="18" customHeight="1" x14ac:dyDescent="0.25">
      <c r="A181" s="61"/>
      <c r="B181" s="61"/>
      <c r="C181" s="62"/>
      <c r="D181" s="63"/>
      <c r="E181" s="62"/>
    </row>
    <row r="182" spans="1:5" ht="18" customHeight="1" x14ac:dyDescent="0.25">
      <c r="C182" s="63"/>
      <c r="D182" s="63"/>
      <c r="E182" s="63"/>
    </row>
    <row r="183" spans="1:5" ht="18" customHeight="1" x14ac:dyDescent="0.25">
      <c r="C183" s="63"/>
      <c r="D183" s="63"/>
      <c r="E183" s="63"/>
    </row>
    <row r="184" spans="1:5" ht="18" customHeight="1" x14ac:dyDescent="0.25">
      <c r="C184" s="63"/>
      <c r="D184" s="63"/>
      <c r="E184" s="63"/>
    </row>
    <row r="185" spans="1:5" ht="18" customHeight="1" x14ac:dyDescent="0.25">
      <c r="C185" s="63"/>
      <c r="D185" s="63"/>
      <c r="E185" s="63"/>
    </row>
    <row r="186" spans="1:5" ht="18" customHeight="1" x14ac:dyDescent="0.25">
      <c r="C186" s="63"/>
      <c r="D186" s="63"/>
      <c r="E186" s="63"/>
    </row>
    <row r="187" spans="1:5" ht="18" customHeight="1" x14ac:dyDescent="0.25">
      <c r="C187" s="63"/>
      <c r="D187" s="63"/>
      <c r="E187" s="63"/>
    </row>
    <row r="188" spans="1:5" ht="18" customHeight="1" x14ac:dyDescent="0.25">
      <c r="C188" s="63"/>
      <c r="D188" s="63"/>
      <c r="E188" s="63"/>
    </row>
    <row r="189" spans="1:5" ht="18" customHeight="1" x14ac:dyDescent="0.25">
      <c r="A189" s="66"/>
      <c r="C189" s="63"/>
      <c r="D189" s="63"/>
      <c r="E189" s="63"/>
    </row>
    <row r="190" spans="1:5" ht="18" customHeight="1" x14ac:dyDescent="0.25">
      <c r="A190" s="66"/>
      <c r="C190" s="63"/>
      <c r="D190" s="63"/>
      <c r="E190" s="63"/>
    </row>
    <row r="191" spans="1:5" ht="18" customHeight="1" x14ac:dyDescent="0.25">
      <c r="C191" s="63"/>
      <c r="D191" s="63"/>
      <c r="E191" s="63"/>
    </row>
    <row r="192" spans="1:5" ht="18" customHeight="1" x14ac:dyDescent="0.25">
      <c r="C192" s="63"/>
      <c r="D192" s="63"/>
      <c r="E192" s="63"/>
    </row>
    <row r="193" spans="1:5" ht="18" customHeight="1" x14ac:dyDescent="0.25">
      <c r="C193" s="63"/>
      <c r="D193" s="63"/>
      <c r="E193" s="63"/>
    </row>
    <row r="194" spans="1:5" ht="18" customHeight="1" x14ac:dyDescent="0.25">
      <c r="C194" s="63"/>
      <c r="D194" s="63"/>
      <c r="E194" s="63"/>
    </row>
    <row r="195" spans="1:5" ht="18" customHeight="1" x14ac:dyDescent="0.25">
      <c r="A195" s="96"/>
      <c r="B195" s="96"/>
      <c r="C195" s="71"/>
      <c r="D195" s="63"/>
      <c r="E195" s="71"/>
    </row>
  </sheetData>
  <mergeCells count="7">
    <mergeCell ref="A195:B195"/>
    <mergeCell ref="A51:H51"/>
    <mergeCell ref="G40:H40"/>
    <mergeCell ref="A41:E41"/>
    <mergeCell ref="G41:H41"/>
    <mergeCell ref="A42:C42"/>
    <mergeCell ref="G42:H42"/>
  </mergeCells>
  <pageMargins left="0.7" right="0.7" top="0.75" bottom="0.75" header="0.3" footer="0.3"/>
  <pageSetup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zoomScale="115" zoomScaleNormal="115" workbookViewId="0">
      <selection activeCell="A20" sqref="A20"/>
    </sheetView>
  </sheetViews>
  <sheetFormatPr defaultRowHeight="15" x14ac:dyDescent="0.25"/>
  <sheetData>
    <row r="1" spans="1:7" ht="16.5" customHeight="1" x14ac:dyDescent="0.25">
      <c r="A1" s="76"/>
      <c r="B1" s="76"/>
      <c r="C1" s="76"/>
      <c r="D1" s="76"/>
      <c r="E1" s="76"/>
      <c r="F1" s="76"/>
      <c r="G1" s="76"/>
    </row>
    <row r="2" spans="1:7" x14ac:dyDescent="0.25">
      <c r="A2" s="76"/>
      <c r="B2" s="76"/>
      <c r="C2" s="76"/>
      <c r="D2" s="76"/>
      <c r="E2" s="76"/>
      <c r="F2" s="76"/>
      <c r="G2" s="76"/>
    </row>
    <row r="3" spans="1:7" x14ac:dyDescent="0.25">
      <c r="A3" s="76"/>
      <c r="B3" s="76"/>
      <c r="C3" s="76"/>
      <c r="D3" s="76"/>
      <c r="E3" s="76"/>
      <c r="F3" s="76"/>
      <c r="G3" s="76"/>
    </row>
    <row r="4" spans="1:7" x14ac:dyDescent="0.25">
      <c r="A4" s="76"/>
      <c r="B4" s="76"/>
      <c r="C4" s="76"/>
      <c r="D4" s="76"/>
      <c r="E4" s="76"/>
      <c r="F4" s="76"/>
      <c r="G4" s="76"/>
    </row>
    <row r="5" spans="1:7" x14ac:dyDescent="0.25">
      <c r="A5" s="76"/>
      <c r="B5" s="76"/>
      <c r="C5" s="76"/>
      <c r="D5" s="76"/>
      <c r="E5" s="76"/>
      <c r="F5" s="76"/>
      <c r="G5" s="76"/>
    </row>
    <row r="6" spans="1:7" x14ac:dyDescent="0.25">
      <c r="A6" s="76"/>
      <c r="B6" s="76"/>
      <c r="C6" s="76"/>
      <c r="D6" s="76"/>
      <c r="E6" s="76"/>
      <c r="F6" s="76"/>
      <c r="G6" s="76"/>
    </row>
    <row r="7" spans="1:7" x14ac:dyDescent="0.25">
      <c r="A7" s="76"/>
      <c r="B7" s="76"/>
      <c r="C7" s="76"/>
      <c r="D7" s="76"/>
      <c r="E7" s="76"/>
      <c r="F7" s="76"/>
      <c r="G7" s="76"/>
    </row>
    <row r="8" spans="1:7" x14ac:dyDescent="0.25">
      <c r="A8" s="76"/>
      <c r="B8" s="76"/>
      <c r="C8" s="76"/>
      <c r="D8" s="76"/>
      <c r="E8" s="76"/>
      <c r="F8" s="76"/>
      <c r="G8" s="76"/>
    </row>
    <row r="9" spans="1:7" x14ac:dyDescent="0.25">
      <c r="A9" s="76"/>
      <c r="B9" s="76"/>
      <c r="C9" s="76"/>
      <c r="D9" s="76"/>
      <c r="E9" s="76"/>
      <c r="F9" s="76"/>
      <c r="G9" s="76"/>
    </row>
    <row r="10" spans="1:7" x14ac:dyDescent="0.25">
      <c r="A10" s="76"/>
      <c r="B10" s="76"/>
      <c r="C10" s="76"/>
      <c r="D10" s="76"/>
      <c r="E10" s="76"/>
      <c r="F10" s="76"/>
      <c r="G10" s="76"/>
    </row>
    <row r="11" spans="1:7" x14ac:dyDescent="0.25">
      <c r="A11" s="76"/>
      <c r="B11" s="76"/>
      <c r="C11" s="76"/>
      <c r="D11" s="76"/>
      <c r="E11" s="76"/>
      <c r="F11" s="76"/>
      <c r="G11" s="76"/>
    </row>
    <row r="12" spans="1:7" x14ac:dyDescent="0.25">
      <c r="A12" s="76"/>
      <c r="B12" s="76"/>
      <c r="C12" s="76"/>
      <c r="D12" s="76"/>
      <c r="E12" s="76"/>
      <c r="F12" s="76"/>
      <c r="G12" s="76"/>
    </row>
    <row r="13" spans="1:7" x14ac:dyDescent="0.25">
      <c r="A13" s="76"/>
      <c r="B13" s="76"/>
      <c r="C13" s="76"/>
      <c r="D13" s="76"/>
      <c r="E13" s="76"/>
      <c r="F13" s="76"/>
      <c r="G13" s="76"/>
    </row>
    <row r="14" spans="1:7" x14ac:dyDescent="0.25">
      <c r="A14" s="76"/>
      <c r="B14" s="76"/>
      <c r="C14" s="76"/>
      <c r="D14" s="76"/>
      <c r="E14" s="76"/>
      <c r="F14" s="76"/>
      <c r="G14" s="76"/>
    </row>
    <row r="15" spans="1:7" x14ac:dyDescent="0.25">
      <c r="A15" s="76"/>
      <c r="B15" s="76"/>
      <c r="C15" s="76"/>
      <c r="D15" s="76"/>
      <c r="E15" s="76"/>
      <c r="F15" s="76"/>
      <c r="G15" s="76"/>
    </row>
    <row r="16" spans="1:7" x14ac:dyDescent="0.25">
      <c r="A16" s="76"/>
      <c r="B16" s="76"/>
      <c r="C16" s="76"/>
      <c r="D16" s="76"/>
      <c r="E16" s="76"/>
      <c r="F16" s="76"/>
      <c r="G16" s="76"/>
    </row>
    <row r="17" spans="1:7" x14ac:dyDescent="0.25">
      <c r="A17" s="76"/>
      <c r="B17" s="76"/>
      <c r="C17" s="76"/>
      <c r="D17" s="76"/>
      <c r="E17" s="76"/>
      <c r="F17" s="76"/>
      <c r="G17" s="76"/>
    </row>
    <row r="18" spans="1:7" x14ac:dyDescent="0.25">
      <c r="A18" s="76"/>
      <c r="B18" s="76"/>
      <c r="C18" s="76"/>
      <c r="D18" s="76"/>
      <c r="E18" s="76"/>
      <c r="F18" s="76"/>
      <c r="G18" s="76"/>
    </row>
    <row r="19" spans="1:7" x14ac:dyDescent="0.25">
      <c r="A19" s="76"/>
      <c r="B19" s="76"/>
      <c r="C19" s="76"/>
      <c r="D19" s="76"/>
      <c r="E19" s="76"/>
      <c r="F19" s="76"/>
      <c r="G19" s="7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"/>
  <sheetViews>
    <sheetView zoomScale="97" zoomScaleNormal="97" workbookViewId="0">
      <selection activeCell="D36" sqref="D36"/>
    </sheetView>
  </sheetViews>
  <sheetFormatPr defaultColWidth="9.140625" defaultRowHeight="15" x14ac:dyDescent="0.25"/>
  <cols>
    <col min="1" max="1" width="8.85546875" style="45" customWidth="1"/>
    <col min="2" max="2" width="27.7109375" style="45" customWidth="1"/>
    <col min="3" max="3" width="20" style="45" customWidth="1"/>
    <col min="4" max="4" width="11.140625" style="45" customWidth="1"/>
    <col min="5" max="16384" width="9.140625" style="45"/>
  </cols>
  <sheetData>
    <row r="1" spans="1:5" x14ac:dyDescent="0.25">
      <c r="A1" s="47"/>
      <c r="B1" s="47"/>
      <c r="C1" s="48"/>
      <c r="D1" s="47"/>
      <c r="E1" s="49"/>
    </row>
    <row r="2" spans="1:5" x14ac:dyDescent="0.25">
      <c r="A2" s="50"/>
      <c r="B2" s="46"/>
      <c r="C2" s="48"/>
      <c r="D2" s="51"/>
      <c r="E2" s="49"/>
    </row>
    <row r="3" spans="1:5" x14ac:dyDescent="0.25">
      <c r="A3" s="47"/>
      <c r="B3" s="47"/>
      <c r="C3" s="48"/>
      <c r="D3" s="47"/>
      <c r="E3" s="49"/>
    </row>
    <row r="4" spans="1:5" x14ac:dyDescent="0.25">
      <c r="A4" s="47"/>
      <c r="B4" s="47"/>
      <c r="C4" s="48"/>
      <c r="D4" s="47"/>
      <c r="E4" s="49"/>
    </row>
    <row r="5" spans="1:5" x14ac:dyDescent="0.25">
      <c r="A5" s="52"/>
      <c r="B5" s="52"/>
      <c r="C5" s="48"/>
      <c r="D5" s="52"/>
      <c r="E5" s="49"/>
    </row>
    <row r="6" spans="1:5" x14ac:dyDescent="0.25">
      <c r="A6" s="52"/>
      <c r="B6" s="52"/>
      <c r="C6" s="48"/>
      <c r="D6" s="52"/>
      <c r="E6" s="49"/>
    </row>
    <row r="7" spans="1:5" x14ac:dyDescent="0.25">
      <c r="A7" s="52"/>
      <c r="B7" s="52"/>
      <c r="C7" s="48"/>
      <c r="D7" s="52"/>
      <c r="E7" s="49"/>
    </row>
    <row r="8" spans="1:5" x14ac:dyDescent="0.25">
      <c r="A8" s="52"/>
      <c r="B8" s="52"/>
      <c r="C8" s="48"/>
      <c r="D8" s="52"/>
      <c r="E8" s="49"/>
    </row>
    <row r="9" spans="1:5" x14ac:dyDescent="0.25">
      <c r="A9" s="52"/>
      <c r="B9" s="52"/>
      <c r="C9" s="48"/>
      <c r="D9" s="52"/>
      <c r="E9" s="49"/>
    </row>
    <row r="10" spans="1:5" x14ac:dyDescent="0.25">
      <c r="A10" s="47"/>
      <c r="B10" s="47"/>
      <c r="C10" s="47"/>
      <c r="D10" s="47"/>
      <c r="E10" s="49"/>
    </row>
    <row r="11" spans="1:5" x14ac:dyDescent="0.25">
      <c r="A11" s="47"/>
      <c r="B11" s="47"/>
      <c r="C11" s="47"/>
      <c r="D11" s="47"/>
    </row>
    <row r="12" spans="1:5" x14ac:dyDescent="0.25">
      <c r="A12" s="47"/>
      <c r="B12" s="47"/>
      <c r="C12" s="47"/>
      <c r="D12" s="47"/>
    </row>
    <row r="13" spans="1:5" x14ac:dyDescent="0.25">
      <c r="A13" s="47"/>
      <c r="B13" s="47"/>
      <c r="C13" s="47"/>
      <c r="D13" s="47"/>
    </row>
    <row r="14" spans="1:5" x14ac:dyDescent="0.25">
      <c r="A14" s="47"/>
      <c r="B14" s="47"/>
      <c r="C14" s="47"/>
      <c r="D14" s="47"/>
    </row>
    <row r="15" spans="1:5" x14ac:dyDescent="0.25">
      <c r="A15" s="47"/>
      <c r="B15" s="47"/>
      <c r="C15" s="47"/>
      <c r="D15" s="47"/>
    </row>
    <row r="16" spans="1:5" x14ac:dyDescent="0.25">
      <c r="A16" s="47"/>
      <c r="B16" s="47"/>
      <c r="C16" s="47"/>
      <c r="D16" s="47"/>
    </row>
    <row r="17" spans="1:4" x14ac:dyDescent="0.25">
      <c r="A17" s="47"/>
      <c r="B17" s="47"/>
      <c r="C17" s="47"/>
      <c r="D17" s="47"/>
    </row>
    <row r="18" spans="1:4" x14ac:dyDescent="0.25">
      <c r="A18" s="47"/>
      <c r="B18" s="47"/>
      <c r="C18" s="47"/>
      <c r="D18" s="47"/>
    </row>
    <row r="19" spans="1:4" x14ac:dyDescent="0.25">
      <c r="A19" s="47"/>
      <c r="B19" s="47"/>
      <c r="C19" s="47"/>
      <c r="D19" s="47"/>
    </row>
    <row r="20" spans="1:4" x14ac:dyDescent="0.25">
      <c r="A20" s="47"/>
      <c r="B20" s="47"/>
      <c r="C20" s="52"/>
      <c r="D20" s="47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Eelarve projekt 2019</vt:lpstr>
      <vt:lpstr>0</vt:lpstr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Eva-Mai Saard</dc:creator>
  <cp:lastModifiedBy>kylliki9</cp:lastModifiedBy>
  <cp:lastPrinted>2019-02-10T15:01:43Z</cp:lastPrinted>
  <dcterms:created xsi:type="dcterms:W3CDTF">2018-01-10T11:23:16Z</dcterms:created>
  <dcterms:modified xsi:type="dcterms:W3CDTF">2019-02-10T15:01:56Z</dcterms:modified>
</cp:coreProperties>
</file>